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13_ncr:1_{2DEAE23F-A477-41AD-8A4A-0A84FB3B8C86}" xr6:coauthVersionLast="47" xr6:coauthVersionMax="47" xr10:uidLastSave="{00000000-0000-0000-0000-000000000000}"/>
  <bookViews>
    <workbookView xWindow="-120" yWindow="-120" windowWidth="29040" windowHeight="15840" tabRatio="1000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سهام'!$A$1:$X$55</definedName>
    <definedName name="_xlnm.Print_Area" localSheetId="6">'درآمد سود سهام'!$A$1:$T$25</definedName>
    <definedName name="_xlnm.Print_Area" localSheetId="9">'درآمد ناشی از تغییر قیمت اوراق'!$A$1:$Q$54</definedName>
    <definedName name="_xlnm.Print_Area" localSheetId="8">'درآمد ناشی از فروش'!$A$1:$S$23</definedName>
    <definedName name="_xlnm.Print_Area" localSheetId="5">'سایر درآمدها'!$A$1:$G$10</definedName>
    <definedName name="_xlnm.Print_Area" localSheetId="1">سپرده!$A$1:$M$17</definedName>
    <definedName name="_xlnm.Print_Area" localSheetId="7">'سود سپرده بانکی'!$A$1:$N$14</definedName>
    <definedName name="_xlnm.Print_Area" localSheetId="0">سهام!$A$1:$AC$56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5" i="9" l="1"/>
  <c r="Q54" i="21"/>
  <c r="L17" i="7"/>
  <c r="J56" i="2"/>
  <c r="H56" i="2"/>
  <c r="Z56" i="2"/>
  <c r="X56" i="2"/>
</calcChain>
</file>

<file path=xl/sharedStrings.xml><?xml version="1.0" encoding="utf-8"?>
<sst xmlns="http://schemas.openxmlformats.org/spreadsheetml/2006/main" count="375" uniqueCount="134">
  <si>
    <t>صندوق سرمايه گذاري مشترک يکم سامان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</si>
  <si>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</si>
  <si>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</si>
  <si>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</si>
  <si>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</si>
  <si>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</si>
  <si>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</si>
  <si>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</si>
  <si>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</si>
  <si>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</si>
  <si>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</si>
  <si>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</si>
  <si>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</si>
  <si>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</si>
  <si>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</si>
  <si>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</si>
  <si>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</si>
  <si>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</si>
  <si>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</si>
  <si>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</si>
  <si>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سامان</t>
  </si>
  <si>
    <t>بانک ملت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</si>
  <si>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</si>
  <si>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</si>
  <si>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</si>
  <si>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</si>
  <si>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</si>
  <si>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</si>
  <si>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</si>
  <si>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</si>
  <si>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</si>
  <si>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</si>
  <si>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</si>
  <si>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</si>
  <si>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</si>
  <si>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</si>
  <si>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</si>
  <si>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تولیدی و صنعتی گوهرفام</t>
  </si>
  <si>
    <t>ح . فجر انرژی خلیج فارس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</si>
  <si>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</si>
  <si>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</si>
  <si>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</si>
  <si>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</si>
  <si>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</si>
  <si>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</si>
  <si>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</si>
  <si>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</si>
  <si>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</si>
  <si>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</si>
  <si>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</si>
  <si>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</si>
  <si>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</si>
  <si>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</si>
  <si>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</si>
  <si>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</si>
  <si>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</si>
  <si>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</si>
  <si>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</si>
  <si>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</si>
  <si>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</si>
  <si>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</si>
  <si>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</si>
  <si>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</si>
  <si>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</si>
  <si>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</si>
  <si>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بیمه اتکایی ایران معین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</si>
  <si>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</si>
  <si>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</si>
  <si>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</si>
  <si>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</si>
  <si>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</si>
  <si>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</si>
  <si>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</si>
  <si>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</si>
  <si>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</si>
  <si>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</si>
  <si>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</si>
  <si>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</si>
  <si>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</si>
  <si>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سپرده کوتاه مدت بانک صادرات فردوسی 0217334601007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</si>
  <si>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</si>
  <si>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</si>
  <si>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</si>
  <si>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</si>
  <si>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</si>
  <si>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</si>
  <si>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</si>
  <si>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</si>
  <si>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</si>
  <si>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</si>
  <si>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</si>
  <si>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</si>
  <si>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</si>
  <si>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</si>
  <si>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</si>
  <si>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</si>
  <si>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</si>
  <si>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</si>
  <si>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</si>
  <si>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</si>
  <si>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</si>
  <si>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</si>
  <si>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</si>
  <si>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</si>
  <si>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</si>
  <si>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</si>
  <si>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</si>
  <si>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</si>
  <si>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</si>
  <si>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</si>
  <si>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</si>
  <si>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</si>
  <si>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</si>
  <si>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</si>
  <si>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</si>
  <si>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</si>
  <si>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</si>
  <si>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</si>
  <si>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</si>
  <si>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</si>
  <si>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1403/04/28</t>
  </si>
  <si>
    <t>1403/04/29</t>
  </si>
  <si>
    <t>1403/04/24</t>
  </si>
  <si>
    <t>1403/04/20</t>
  </si>
  <si>
    <t>1403/04/23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</si>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</sst>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7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2"/>
  <sheetViews>
    <sheetView rightToLeft="1" view="pageBreakPreview" topLeftCell="A25" zoomScale="85" zoomScaleNormal="100" zoomScaleSheetLayoutView="85" workbookViewId="0">
      <selection activeCell="AD25" sqref="AD1:AD104857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.5703125" bestFit="1" customWidth="1"/>
    <col min="7" max="7" width="1.28515625" customWidth="1"/>
    <col min="8" max="8" width="20.85546875" customWidth="1"/>
    <col min="9" max="9" width="1.28515625" customWidth="1"/>
    <col min="10" max="10" width="25.7109375" customWidth="1"/>
    <col min="11" max="11" width="1.28515625" customWidth="1"/>
    <col min="12" max="12" width="18.28515625" customWidth="1"/>
    <col min="13" max="13" width="1.28515625" customWidth="1"/>
    <col min="14" max="14" width="18.28515625" customWidth="1"/>
    <col min="15" max="15" width="1.28515625" customWidth="1"/>
    <col min="16" max="16" width="18.28515625" customWidth="1"/>
    <col min="17" max="17" width="1.28515625" customWidth="1"/>
    <col min="18" max="18" width="18.28515625" customWidth="1"/>
    <col min="19" max="19" width="1.28515625" customWidth="1"/>
    <col min="20" max="20" width="11.7109375" bestFit="1" customWidth="1"/>
    <col min="21" max="21" width="1.28515625" customWidth="1"/>
    <col min="22" max="22" width="16.140625" bestFit="1" customWidth="1"/>
    <col min="23" max="23" width="1.28515625" customWidth="1"/>
    <col min="24" max="24" width="25" customWidth="1"/>
    <col min="25" max="25" width="1.28515625" customWidth="1"/>
    <col min="26" max="26" width="22.85546875" customWidth="1"/>
    <col min="27" max="27" width="1.28515625" customWidth="1"/>
    <col min="28" max="28" width="18.28515625" bestFit="1" customWidth="1"/>
    <col min="29" max="29" width="0.28515625" customWidth="1"/>
    <col min="30" max="30" width="9.5703125" bestFit="1" customWidth="1"/>
  </cols>
  <sheetData>
    <row r="1" spans="1:30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30" ht="25.5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30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0" ht="24" x14ac:dyDescent="0.2">
      <c r="A4" s="1" t="s">
        <v>3</v>
      </c>
      <c r="B4" s="36" t="s">
        <v>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30" ht="24" x14ac:dyDescent="0.2">
      <c r="A5" s="36" t="s">
        <v>5</v>
      </c>
      <c r="B5" s="36"/>
      <c r="C5" s="36" t="s">
        <v>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30" ht="21" x14ac:dyDescent="0.2">
      <c r="F6" s="32" t="s">
        <v>7</v>
      </c>
      <c r="G6" s="32"/>
      <c r="H6" s="32"/>
      <c r="I6" s="32"/>
      <c r="J6" s="32"/>
      <c r="L6" s="32" t="s">
        <v>8</v>
      </c>
      <c r="M6" s="32"/>
      <c r="N6" s="32"/>
      <c r="O6" s="32"/>
      <c r="P6" s="32"/>
      <c r="Q6" s="32"/>
      <c r="R6" s="32"/>
      <c r="T6" s="32" t="s">
        <v>9</v>
      </c>
      <c r="U6" s="32"/>
      <c r="V6" s="32"/>
      <c r="W6" s="32"/>
      <c r="X6" s="32"/>
      <c r="Y6" s="32"/>
      <c r="Z6" s="32"/>
      <c r="AA6" s="32"/>
      <c r="AB6" s="32"/>
    </row>
    <row r="7" spans="1:30" ht="2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30" ht="21" x14ac:dyDescent="0.2">
      <c r="A8" s="32" t="s">
        <v>12</v>
      </c>
      <c r="B8" s="32"/>
      <c r="C8" s="32"/>
      <c r="E8" s="32" t="s">
        <v>13</v>
      </c>
      <c r="F8" s="3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18.75" x14ac:dyDescent="0.2">
      <c r="A9" s="33" t="s">
        <v>19</v>
      </c>
      <c r="B9" s="33"/>
      <c r="C9" s="33"/>
      <c r="E9" s="34">
        <v>2857142</v>
      </c>
      <c r="F9" s="34"/>
      <c r="H9" s="6">
        <v>11155342516</v>
      </c>
      <c r="J9" s="6">
        <v>9801330059.6000996</v>
      </c>
      <c r="L9" s="6">
        <v>0</v>
      </c>
      <c r="N9" s="6">
        <v>0</v>
      </c>
      <c r="P9" s="6">
        <v>0</v>
      </c>
      <c r="R9" s="6">
        <v>0</v>
      </c>
      <c r="T9" s="6">
        <v>4285713</v>
      </c>
      <c r="V9" s="6">
        <v>2401</v>
      </c>
      <c r="X9" s="6">
        <v>11155342516</v>
      </c>
      <c r="Z9" s="6">
        <v>10228771431.367599</v>
      </c>
      <c r="AB9" s="7">
        <v>0.47</v>
      </c>
      <c r="AD9" s="18"/>
    </row>
    <row r="10" spans="1:30" ht="18.75" x14ac:dyDescent="0.2">
      <c r="A10" s="26" t="s">
        <v>20</v>
      </c>
      <c r="B10" s="26"/>
      <c r="C10" s="26"/>
      <c r="E10" s="27">
        <v>54250608</v>
      </c>
      <c r="F10" s="27"/>
      <c r="H10" s="9">
        <v>88158601041</v>
      </c>
      <c r="J10" s="9">
        <v>89628031658.548798</v>
      </c>
      <c r="L10" s="9">
        <v>0</v>
      </c>
      <c r="N10" s="9">
        <v>0</v>
      </c>
      <c r="P10" s="9">
        <v>0</v>
      </c>
      <c r="R10" s="9">
        <v>0</v>
      </c>
      <c r="T10" s="9">
        <v>54250608</v>
      </c>
      <c r="V10" s="9">
        <v>1851</v>
      </c>
      <c r="X10" s="9">
        <v>88158601041</v>
      </c>
      <c r="Z10" s="9">
        <v>99820389049.322403</v>
      </c>
      <c r="AB10" s="10">
        <v>4.63</v>
      </c>
      <c r="AD10" s="18"/>
    </row>
    <row r="11" spans="1:30" ht="18.75" x14ac:dyDescent="0.2">
      <c r="A11" s="26" t="s">
        <v>21</v>
      </c>
      <c r="B11" s="26"/>
      <c r="C11" s="26"/>
      <c r="E11" s="27">
        <v>10056657</v>
      </c>
      <c r="F11" s="27"/>
      <c r="H11" s="9">
        <v>24022272000</v>
      </c>
      <c r="J11" s="9">
        <v>21753080082.489601</v>
      </c>
      <c r="L11" s="9">
        <v>0</v>
      </c>
      <c r="N11" s="9">
        <v>0</v>
      </c>
      <c r="P11" s="9">
        <v>0</v>
      </c>
      <c r="R11" s="9">
        <v>0</v>
      </c>
      <c r="T11" s="9">
        <v>10056657</v>
      </c>
      <c r="V11" s="9">
        <v>2135</v>
      </c>
      <c r="X11" s="9">
        <v>24022272000</v>
      </c>
      <c r="Z11" s="9">
        <v>21343210466.964699</v>
      </c>
      <c r="AB11" s="10">
        <v>0.99</v>
      </c>
      <c r="AD11" s="18"/>
    </row>
    <row r="12" spans="1:30" ht="18.75" x14ac:dyDescent="0.2">
      <c r="A12" s="26" t="s">
        <v>22</v>
      </c>
      <c r="B12" s="26"/>
      <c r="C12" s="26"/>
      <c r="E12" s="27">
        <v>8278845</v>
      </c>
      <c r="F12" s="27"/>
      <c r="H12" s="9">
        <v>43999915558</v>
      </c>
      <c r="J12" s="9">
        <v>25083777738.618</v>
      </c>
      <c r="L12" s="9">
        <v>0</v>
      </c>
      <c r="N12" s="9">
        <v>0</v>
      </c>
      <c r="P12" s="9">
        <v>0</v>
      </c>
      <c r="R12" s="9">
        <v>0</v>
      </c>
      <c r="T12" s="9">
        <v>8278845</v>
      </c>
      <c r="V12" s="9">
        <v>3099</v>
      </c>
      <c r="X12" s="9">
        <v>43999915558</v>
      </c>
      <c r="Z12" s="9">
        <v>25503486618.102699</v>
      </c>
      <c r="AB12" s="10">
        <v>1.18</v>
      </c>
      <c r="AD12" s="18"/>
    </row>
    <row r="13" spans="1:30" ht="18.75" x14ac:dyDescent="0.2">
      <c r="A13" s="26" t="s">
        <v>23</v>
      </c>
      <c r="B13" s="26"/>
      <c r="C13" s="26"/>
      <c r="E13" s="27">
        <v>20234000</v>
      </c>
      <c r="F13" s="27"/>
      <c r="H13" s="9">
        <v>43839071352</v>
      </c>
      <c r="J13" s="9">
        <v>45496980617.400002</v>
      </c>
      <c r="L13" s="9">
        <v>0</v>
      </c>
      <c r="N13" s="9">
        <v>0</v>
      </c>
      <c r="P13" s="9">
        <v>0</v>
      </c>
      <c r="R13" s="9">
        <v>0</v>
      </c>
      <c r="T13" s="9">
        <v>20234000</v>
      </c>
      <c r="V13" s="9">
        <v>2154</v>
      </c>
      <c r="X13" s="9">
        <v>43839071352</v>
      </c>
      <c r="Z13" s="9">
        <v>43324710985.800003</v>
      </c>
      <c r="AB13" s="10">
        <v>2.0099999999999998</v>
      </c>
      <c r="AD13" s="18"/>
    </row>
    <row r="14" spans="1:30" ht="18.75" x14ac:dyDescent="0.2">
      <c r="A14" s="26" t="s">
        <v>24</v>
      </c>
      <c r="B14" s="26"/>
      <c r="C14" s="26"/>
      <c r="E14" s="27">
        <v>3928204</v>
      </c>
      <c r="F14" s="27"/>
      <c r="H14" s="9">
        <v>48793493516</v>
      </c>
      <c r="J14" s="9">
        <v>53183800756.043999</v>
      </c>
      <c r="L14" s="9">
        <v>0</v>
      </c>
      <c r="N14" s="9">
        <v>0</v>
      </c>
      <c r="P14" s="9">
        <v>-8204</v>
      </c>
      <c r="R14" s="9">
        <v>115069682</v>
      </c>
      <c r="T14" s="9">
        <v>3920000</v>
      </c>
      <c r="V14" s="9">
        <v>15060</v>
      </c>
      <c r="X14" s="9">
        <v>48691588977</v>
      </c>
      <c r="Z14" s="9">
        <v>58683940560</v>
      </c>
      <c r="AB14" s="10">
        <v>2.72</v>
      </c>
      <c r="AD14" s="18"/>
    </row>
    <row r="15" spans="1:30" ht="18.75" x14ac:dyDescent="0.2">
      <c r="A15" s="26" t="s">
        <v>25</v>
      </c>
      <c r="B15" s="26"/>
      <c r="C15" s="26"/>
      <c r="E15" s="27">
        <v>1596219</v>
      </c>
      <c r="F15" s="27"/>
      <c r="H15" s="9">
        <v>59672495390</v>
      </c>
      <c r="J15" s="9">
        <v>52203137249.654999</v>
      </c>
      <c r="L15" s="9">
        <v>0</v>
      </c>
      <c r="N15" s="9">
        <v>0</v>
      </c>
      <c r="P15" s="9">
        <v>0</v>
      </c>
      <c r="R15" s="9">
        <v>0</v>
      </c>
      <c r="T15" s="9">
        <v>1596219</v>
      </c>
      <c r="V15" s="9">
        <v>35200</v>
      </c>
      <c r="X15" s="9">
        <v>59672495390</v>
      </c>
      <c r="Z15" s="9">
        <v>55852596692.639999</v>
      </c>
      <c r="AB15" s="10">
        <v>2.59</v>
      </c>
      <c r="AD15" s="18"/>
    </row>
    <row r="16" spans="1:30" ht="18.75" x14ac:dyDescent="0.2">
      <c r="A16" s="26" t="s">
        <v>26</v>
      </c>
      <c r="B16" s="26"/>
      <c r="C16" s="26"/>
      <c r="E16" s="27">
        <v>7100000</v>
      </c>
      <c r="F16" s="27"/>
      <c r="H16" s="9">
        <v>89502981447</v>
      </c>
      <c r="J16" s="9">
        <v>85892878350</v>
      </c>
      <c r="L16" s="9">
        <v>0</v>
      </c>
      <c r="N16" s="9">
        <v>0</v>
      </c>
      <c r="P16" s="9">
        <v>0</v>
      </c>
      <c r="R16" s="9">
        <v>0</v>
      </c>
      <c r="T16" s="9">
        <v>7100000</v>
      </c>
      <c r="V16" s="9">
        <v>10840</v>
      </c>
      <c r="X16" s="9">
        <v>89502981447</v>
      </c>
      <c r="Z16" s="9">
        <v>76506064200</v>
      </c>
      <c r="AB16" s="10">
        <v>3.55</v>
      </c>
      <c r="AD16" s="18"/>
    </row>
    <row r="17" spans="1:30" ht="18.75" x14ac:dyDescent="0.2">
      <c r="A17" s="26" t="s">
        <v>27</v>
      </c>
      <c r="B17" s="26"/>
      <c r="C17" s="26"/>
      <c r="E17" s="27">
        <v>5672727</v>
      </c>
      <c r="F17" s="27"/>
      <c r="H17" s="9">
        <v>17648263601</v>
      </c>
      <c r="J17" s="9">
        <v>14762834650.248301</v>
      </c>
      <c r="L17" s="9">
        <v>0</v>
      </c>
      <c r="N17" s="9">
        <v>0</v>
      </c>
      <c r="P17" s="9">
        <v>0</v>
      </c>
      <c r="R17" s="9">
        <v>0</v>
      </c>
      <c r="T17" s="9">
        <v>5672727</v>
      </c>
      <c r="V17" s="9">
        <v>2819</v>
      </c>
      <c r="X17" s="9">
        <v>17648263601</v>
      </c>
      <c r="Z17" s="9">
        <v>15896268479.3927</v>
      </c>
      <c r="AB17" s="10">
        <v>0.74</v>
      </c>
      <c r="AD17" s="18"/>
    </row>
    <row r="18" spans="1:30" ht="18.75" x14ac:dyDescent="0.2">
      <c r="A18" s="26" t="s">
        <v>28</v>
      </c>
      <c r="B18" s="26"/>
      <c r="C18" s="26"/>
      <c r="E18" s="27">
        <v>585000</v>
      </c>
      <c r="F18" s="27"/>
      <c r="H18" s="9">
        <v>89185237155</v>
      </c>
      <c r="J18" s="9">
        <v>81715085010</v>
      </c>
      <c r="L18" s="9">
        <v>0</v>
      </c>
      <c r="N18" s="9">
        <v>0</v>
      </c>
      <c r="P18" s="9">
        <v>0</v>
      </c>
      <c r="R18" s="9">
        <v>0</v>
      </c>
      <c r="T18" s="9">
        <v>585000</v>
      </c>
      <c r="V18" s="9">
        <v>179190</v>
      </c>
      <c r="X18" s="9">
        <v>89185237155</v>
      </c>
      <c r="Z18" s="9">
        <v>104202434407.5</v>
      </c>
      <c r="AB18" s="10">
        <v>4.83</v>
      </c>
      <c r="AD18" s="18"/>
    </row>
    <row r="19" spans="1:30" ht="18.75" x14ac:dyDescent="0.2">
      <c r="A19" s="26" t="s">
        <v>29</v>
      </c>
      <c r="B19" s="26"/>
      <c r="C19" s="26"/>
      <c r="E19" s="27">
        <v>3877905</v>
      </c>
      <c r="F19" s="27"/>
      <c r="H19" s="9">
        <v>62985628425</v>
      </c>
      <c r="J19" s="9">
        <v>47799910169.099998</v>
      </c>
      <c r="L19" s="9">
        <v>0</v>
      </c>
      <c r="N19" s="9">
        <v>0</v>
      </c>
      <c r="P19" s="9">
        <v>-177905</v>
      </c>
      <c r="R19" s="9">
        <v>2184883997</v>
      </c>
      <c r="T19" s="9">
        <v>3700000</v>
      </c>
      <c r="V19" s="9">
        <v>11720</v>
      </c>
      <c r="X19" s="9">
        <v>60096063512</v>
      </c>
      <c r="Z19" s="9">
        <v>43105984200</v>
      </c>
      <c r="AB19" s="10">
        <v>2</v>
      </c>
      <c r="AD19" s="18"/>
    </row>
    <row r="20" spans="1:30" ht="18.75" x14ac:dyDescent="0.2">
      <c r="A20" s="26" t="s">
        <v>30</v>
      </c>
      <c r="B20" s="26"/>
      <c r="C20" s="26"/>
      <c r="E20" s="27">
        <v>1670000</v>
      </c>
      <c r="F20" s="27"/>
      <c r="H20" s="9">
        <v>57405951071</v>
      </c>
      <c r="J20" s="9">
        <v>47328410385</v>
      </c>
      <c r="L20" s="9">
        <v>0</v>
      </c>
      <c r="N20" s="9">
        <v>0</v>
      </c>
      <c r="P20" s="9">
        <v>-158374</v>
      </c>
      <c r="R20" s="9">
        <v>4223188442</v>
      </c>
      <c r="T20" s="9">
        <v>1511626</v>
      </c>
      <c r="V20" s="9">
        <v>26950</v>
      </c>
      <c r="X20" s="9">
        <v>51961873170</v>
      </c>
      <c r="Z20" s="9">
        <v>40495927691.834999</v>
      </c>
      <c r="AB20" s="10">
        <v>1.88</v>
      </c>
      <c r="AD20" s="18"/>
    </row>
    <row r="21" spans="1:30" ht="18.75" x14ac:dyDescent="0.2">
      <c r="A21" s="26" t="s">
        <v>31</v>
      </c>
      <c r="B21" s="26"/>
      <c r="C21" s="26"/>
      <c r="E21" s="27">
        <v>360000</v>
      </c>
      <c r="F21" s="27"/>
      <c r="H21" s="9">
        <v>50205347242</v>
      </c>
      <c r="J21" s="9">
        <v>58348746900</v>
      </c>
      <c r="L21" s="9">
        <v>0</v>
      </c>
      <c r="N21" s="9">
        <v>0</v>
      </c>
      <c r="P21" s="9">
        <v>0</v>
      </c>
      <c r="R21" s="9">
        <v>0</v>
      </c>
      <c r="T21" s="9">
        <v>360000</v>
      </c>
      <c r="V21" s="9">
        <v>165750</v>
      </c>
      <c r="X21" s="9">
        <v>50205347242</v>
      </c>
      <c r="Z21" s="9">
        <v>59314963500</v>
      </c>
      <c r="AB21" s="10">
        <v>2.75</v>
      </c>
      <c r="AD21" s="18"/>
    </row>
    <row r="22" spans="1:30" ht="18.75" x14ac:dyDescent="0.2">
      <c r="A22" s="26" t="s">
        <v>32</v>
      </c>
      <c r="B22" s="26"/>
      <c r="C22" s="26"/>
      <c r="E22" s="27">
        <v>1800000</v>
      </c>
      <c r="F22" s="27"/>
      <c r="H22" s="9">
        <v>9368498884</v>
      </c>
      <c r="J22" s="9">
        <v>8425766610</v>
      </c>
      <c r="L22" s="9">
        <v>0</v>
      </c>
      <c r="N22" s="9">
        <v>0</v>
      </c>
      <c r="P22" s="9">
        <v>0</v>
      </c>
      <c r="R22" s="9">
        <v>0</v>
      </c>
      <c r="T22" s="9">
        <v>1800000</v>
      </c>
      <c r="V22" s="9">
        <v>5572</v>
      </c>
      <c r="X22" s="9">
        <v>9368498884</v>
      </c>
      <c r="Z22" s="9">
        <v>9969923880</v>
      </c>
      <c r="AB22" s="10">
        <v>0.46</v>
      </c>
      <c r="AD22" s="18"/>
    </row>
    <row r="23" spans="1:30" ht="18.75" x14ac:dyDescent="0.2">
      <c r="A23" s="26" t="s">
        <v>33</v>
      </c>
      <c r="B23" s="26"/>
      <c r="C23" s="26"/>
      <c r="E23" s="27">
        <v>1107365</v>
      </c>
      <c r="F23" s="27"/>
      <c r="H23" s="9">
        <v>49453690349</v>
      </c>
      <c r="J23" s="9">
        <v>53938032734.25</v>
      </c>
      <c r="L23" s="9">
        <v>0</v>
      </c>
      <c r="N23" s="9">
        <v>0</v>
      </c>
      <c r="P23" s="9">
        <v>-7365</v>
      </c>
      <c r="R23" s="9">
        <v>401932703</v>
      </c>
      <c r="T23" s="9">
        <v>1100000</v>
      </c>
      <c r="V23" s="9">
        <v>53800</v>
      </c>
      <c r="X23" s="9">
        <v>49124777633</v>
      </c>
      <c r="Z23" s="9">
        <v>58827879000</v>
      </c>
      <c r="AB23" s="10">
        <v>2.73</v>
      </c>
      <c r="AD23" s="18"/>
    </row>
    <row r="24" spans="1:30" ht="18.75" x14ac:dyDescent="0.2">
      <c r="A24" s="26" t="s">
        <v>34</v>
      </c>
      <c r="B24" s="26"/>
      <c r="C24" s="26"/>
      <c r="E24" s="27">
        <v>10100746</v>
      </c>
      <c r="F24" s="27"/>
      <c r="H24" s="9">
        <v>25950769675</v>
      </c>
      <c r="J24" s="9">
        <v>23595519419.055</v>
      </c>
      <c r="L24" s="9">
        <v>0</v>
      </c>
      <c r="N24" s="9">
        <v>0</v>
      </c>
      <c r="P24" s="9">
        <v>0</v>
      </c>
      <c r="R24" s="9">
        <v>0</v>
      </c>
      <c r="T24" s="9">
        <v>10100746</v>
      </c>
      <c r="V24" s="9">
        <v>2358</v>
      </c>
      <c r="X24" s="9">
        <v>25950769675</v>
      </c>
      <c r="Z24" s="9">
        <v>23675844591.545399</v>
      </c>
      <c r="AB24" s="10">
        <v>1.1000000000000001</v>
      </c>
      <c r="AD24" s="18"/>
    </row>
    <row r="25" spans="1:30" ht="18.75" x14ac:dyDescent="0.2">
      <c r="A25" s="26" t="s">
        <v>35</v>
      </c>
      <c r="B25" s="26"/>
      <c r="C25" s="26"/>
      <c r="E25" s="27">
        <v>5116551</v>
      </c>
      <c r="F25" s="27"/>
      <c r="H25" s="9">
        <v>21837609234</v>
      </c>
      <c r="J25" s="9">
        <v>29295979324.127998</v>
      </c>
      <c r="L25" s="9">
        <v>0</v>
      </c>
      <c r="N25" s="9">
        <v>0</v>
      </c>
      <c r="P25" s="9">
        <v>0</v>
      </c>
      <c r="R25" s="9">
        <v>0</v>
      </c>
      <c r="T25" s="9">
        <v>5116551</v>
      </c>
      <c r="V25" s="9">
        <v>6490</v>
      </c>
      <c r="X25" s="9">
        <v>21837609234</v>
      </c>
      <c r="Z25" s="9">
        <v>33008837814.859501</v>
      </c>
      <c r="AB25" s="10">
        <v>1.53</v>
      </c>
      <c r="AD25" s="18"/>
    </row>
    <row r="26" spans="1:30" ht="18.75" x14ac:dyDescent="0.2">
      <c r="A26" s="26" t="s">
        <v>36</v>
      </c>
      <c r="B26" s="26"/>
      <c r="C26" s="26"/>
      <c r="E26" s="27">
        <v>2000793</v>
      </c>
      <c r="F26" s="27"/>
      <c r="H26" s="9">
        <v>33373687247</v>
      </c>
      <c r="J26" s="9">
        <v>25716325481.734501</v>
      </c>
      <c r="L26" s="9">
        <v>0</v>
      </c>
      <c r="N26" s="9">
        <v>0</v>
      </c>
      <c r="P26" s="9">
        <v>-1</v>
      </c>
      <c r="R26" s="9">
        <v>1</v>
      </c>
      <c r="T26" s="9">
        <v>2000792</v>
      </c>
      <c r="V26" s="9">
        <v>12700</v>
      </c>
      <c r="X26" s="9">
        <v>33373670567</v>
      </c>
      <c r="Z26" s="9">
        <v>25258868552.52</v>
      </c>
      <c r="AB26" s="10">
        <v>1.17</v>
      </c>
      <c r="AD26" s="18"/>
    </row>
    <row r="27" spans="1:30" ht="18.75" x14ac:dyDescent="0.2">
      <c r="A27" s="26" t="s">
        <v>37</v>
      </c>
      <c r="B27" s="26"/>
      <c r="C27" s="26"/>
      <c r="E27" s="27">
        <v>625000</v>
      </c>
      <c r="F27" s="27"/>
      <c r="H27" s="9">
        <v>5292301050</v>
      </c>
      <c r="J27" s="9">
        <v>5249826562.5</v>
      </c>
      <c r="L27" s="9">
        <v>0</v>
      </c>
      <c r="N27" s="9">
        <v>0</v>
      </c>
      <c r="P27" s="9">
        <v>-625000</v>
      </c>
      <c r="R27" s="9">
        <v>5162847330</v>
      </c>
      <c r="T27" s="9">
        <v>0</v>
      </c>
      <c r="V27" s="9">
        <v>0</v>
      </c>
      <c r="X27" s="9">
        <v>0</v>
      </c>
      <c r="Z27" s="9">
        <v>0</v>
      </c>
      <c r="AB27" s="10">
        <v>0</v>
      </c>
      <c r="AD27" s="18"/>
    </row>
    <row r="28" spans="1:30" ht="18.75" x14ac:dyDescent="0.2">
      <c r="A28" s="26" t="s">
        <v>38</v>
      </c>
      <c r="B28" s="26"/>
      <c r="C28" s="26"/>
      <c r="E28" s="27">
        <v>1717452</v>
      </c>
      <c r="F28" s="27"/>
      <c r="H28" s="9">
        <v>14983051249</v>
      </c>
      <c r="J28" s="9">
        <v>17294271916.877998</v>
      </c>
      <c r="L28" s="9">
        <v>0</v>
      </c>
      <c r="N28" s="9">
        <v>0</v>
      </c>
      <c r="P28" s="9">
        <v>0</v>
      </c>
      <c r="R28" s="9">
        <v>0</v>
      </c>
      <c r="T28" s="9">
        <v>1717452</v>
      </c>
      <c r="V28" s="9">
        <v>7280</v>
      </c>
      <c r="X28" s="9">
        <v>14983051249</v>
      </c>
      <c r="Z28" s="9">
        <v>12428657409.167999</v>
      </c>
      <c r="AB28" s="10">
        <v>0.57999999999999996</v>
      </c>
      <c r="AD28" s="18"/>
    </row>
    <row r="29" spans="1:30" ht="18.75" x14ac:dyDescent="0.2">
      <c r="A29" s="26" t="s">
        <v>39</v>
      </c>
      <c r="B29" s="26"/>
      <c r="C29" s="26"/>
      <c r="E29" s="27">
        <v>725000</v>
      </c>
      <c r="F29" s="27"/>
      <c r="H29" s="9">
        <v>20203475406</v>
      </c>
      <c r="J29" s="9">
        <v>16900092562.5</v>
      </c>
      <c r="L29" s="9">
        <v>0</v>
      </c>
      <c r="N29" s="9">
        <v>0</v>
      </c>
      <c r="P29" s="9">
        <v>0</v>
      </c>
      <c r="R29" s="9">
        <v>0</v>
      </c>
      <c r="T29" s="9">
        <v>725000</v>
      </c>
      <c r="V29" s="9">
        <v>27070</v>
      </c>
      <c r="X29" s="9">
        <v>20203475406</v>
      </c>
      <c r="Z29" s="9">
        <v>19508976787.5</v>
      </c>
      <c r="AB29" s="10">
        <v>0.9</v>
      </c>
      <c r="AD29" s="18"/>
    </row>
    <row r="30" spans="1:30" ht="18.75" x14ac:dyDescent="0.2">
      <c r="A30" s="26" t="s">
        <v>40</v>
      </c>
      <c r="B30" s="26"/>
      <c r="C30" s="26"/>
      <c r="E30" s="27">
        <v>14000000</v>
      </c>
      <c r="F30" s="27"/>
      <c r="H30" s="9">
        <v>50474796962</v>
      </c>
      <c r="J30" s="9">
        <v>33664497300</v>
      </c>
      <c r="L30" s="9">
        <v>0</v>
      </c>
      <c r="N30" s="9">
        <v>0</v>
      </c>
      <c r="P30" s="9">
        <v>0</v>
      </c>
      <c r="R30" s="9">
        <v>0</v>
      </c>
      <c r="T30" s="9">
        <v>14000000</v>
      </c>
      <c r="V30" s="9">
        <v>2478</v>
      </c>
      <c r="X30" s="9">
        <v>50474796962</v>
      </c>
      <c r="Z30" s="9">
        <v>34485582600</v>
      </c>
      <c r="AB30" s="10">
        <v>1.6</v>
      </c>
      <c r="AD30" s="18"/>
    </row>
    <row r="31" spans="1:30" ht="18.75" x14ac:dyDescent="0.2">
      <c r="A31" s="26" t="s">
        <v>41</v>
      </c>
      <c r="B31" s="26"/>
      <c r="C31" s="26"/>
      <c r="E31" s="27">
        <v>40000000</v>
      </c>
      <c r="F31" s="27"/>
      <c r="H31" s="9">
        <v>49685516488</v>
      </c>
      <c r="J31" s="9">
        <v>40915098000</v>
      </c>
      <c r="L31" s="9">
        <v>0</v>
      </c>
      <c r="N31" s="9">
        <v>0</v>
      </c>
      <c r="P31" s="9">
        <v>0</v>
      </c>
      <c r="R31" s="9">
        <v>0</v>
      </c>
      <c r="T31" s="9">
        <v>40000000</v>
      </c>
      <c r="V31" s="9">
        <v>1133</v>
      </c>
      <c r="X31" s="9">
        <v>49685516488</v>
      </c>
      <c r="Z31" s="9">
        <v>45050346000</v>
      </c>
      <c r="AB31" s="10">
        <v>2.09</v>
      </c>
      <c r="AD31" s="18"/>
    </row>
    <row r="32" spans="1:30" ht="18.75" x14ac:dyDescent="0.2">
      <c r="A32" s="26" t="s">
        <v>42</v>
      </c>
      <c r="B32" s="26"/>
      <c r="C32" s="26"/>
      <c r="E32" s="27">
        <v>653648</v>
      </c>
      <c r="F32" s="27"/>
      <c r="H32" s="9">
        <v>22922672256</v>
      </c>
      <c r="J32" s="9">
        <v>17056168353</v>
      </c>
      <c r="L32" s="9">
        <v>0</v>
      </c>
      <c r="N32" s="9">
        <v>0</v>
      </c>
      <c r="P32" s="9">
        <v>0</v>
      </c>
      <c r="R32" s="9">
        <v>0</v>
      </c>
      <c r="T32" s="9">
        <v>653648</v>
      </c>
      <c r="V32" s="9">
        <v>25320</v>
      </c>
      <c r="X32" s="9">
        <v>22922672256</v>
      </c>
      <c r="Z32" s="9">
        <v>16451892674.208</v>
      </c>
      <c r="AB32" s="10">
        <v>0.76</v>
      </c>
      <c r="AD32" s="18"/>
    </row>
    <row r="33" spans="1:30" ht="18.75" x14ac:dyDescent="0.2">
      <c r="A33" s="26" t="s">
        <v>43</v>
      </c>
      <c r="B33" s="26"/>
      <c r="C33" s="26"/>
      <c r="E33" s="27">
        <v>22370967</v>
      </c>
      <c r="F33" s="27"/>
      <c r="H33" s="9">
        <v>114645259333</v>
      </c>
      <c r="J33" s="9">
        <v>179237149555.58099</v>
      </c>
      <c r="L33" s="9">
        <v>0</v>
      </c>
      <c r="N33" s="9">
        <v>0</v>
      </c>
      <c r="P33" s="9">
        <v>-70967</v>
      </c>
      <c r="R33" s="9">
        <v>598326293</v>
      </c>
      <c r="T33" s="9">
        <v>22300000</v>
      </c>
      <c r="V33" s="9">
        <v>9500</v>
      </c>
      <c r="X33" s="9">
        <v>114281572324</v>
      </c>
      <c r="Z33" s="9">
        <v>210589492500</v>
      </c>
      <c r="AB33" s="10">
        <v>9.76</v>
      </c>
      <c r="AD33" s="18"/>
    </row>
    <row r="34" spans="1:30" ht="18.75" x14ac:dyDescent="0.2">
      <c r="A34" s="26" t="s">
        <v>44</v>
      </c>
      <c r="B34" s="26"/>
      <c r="C34" s="26"/>
      <c r="E34" s="27">
        <v>751229</v>
      </c>
      <c r="F34" s="27"/>
      <c r="H34" s="9">
        <v>8736090152</v>
      </c>
      <c r="J34" s="9">
        <v>9640661109.9794998</v>
      </c>
      <c r="L34" s="9">
        <v>0</v>
      </c>
      <c r="N34" s="9">
        <v>0</v>
      </c>
      <c r="P34" s="9">
        <v>0</v>
      </c>
      <c r="R34" s="9">
        <v>0</v>
      </c>
      <c r="T34" s="9">
        <v>1385294</v>
      </c>
      <c r="V34" s="9">
        <v>4257</v>
      </c>
      <c r="X34" s="9">
        <v>8736090152</v>
      </c>
      <c r="Z34" s="9">
        <v>5862108238.4799004</v>
      </c>
      <c r="AB34" s="10">
        <v>0.27</v>
      </c>
      <c r="AD34" s="18"/>
    </row>
    <row r="35" spans="1:30" ht="18.75" x14ac:dyDescent="0.2">
      <c r="A35" s="26" t="s">
        <v>45</v>
      </c>
      <c r="B35" s="26"/>
      <c r="C35" s="26"/>
      <c r="E35" s="27">
        <v>900000</v>
      </c>
      <c r="F35" s="27"/>
      <c r="H35" s="9">
        <v>22052445696</v>
      </c>
      <c r="J35" s="9">
        <v>29979553950</v>
      </c>
      <c r="L35" s="9">
        <v>0</v>
      </c>
      <c r="N35" s="9">
        <v>0</v>
      </c>
      <c r="P35" s="9">
        <v>0</v>
      </c>
      <c r="R35" s="9">
        <v>0</v>
      </c>
      <c r="T35" s="9">
        <v>900000</v>
      </c>
      <c r="V35" s="9">
        <v>38500</v>
      </c>
      <c r="X35" s="9">
        <v>22052445696</v>
      </c>
      <c r="Z35" s="9">
        <v>34443832500</v>
      </c>
      <c r="AB35" s="10">
        <v>1.6</v>
      </c>
      <c r="AD35" s="18"/>
    </row>
    <row r="36" spans="1:30" ht="18.75" x14ac:dyDescent="0.2">
      <c r="A36" s="26" t="s">
        <v>46</v>
      </c>
      <c r="B36" s="26"/>
      <c r="C36" s="26"/>
      <c r="E36" s="27">
        <v>5000000</v>
      </c>
      <c r="F36" s="27"/>
      <c r="H36" s="9">
        <v>23927183840</v>
      </c>
      <c r="J36" s="9">
        <v>17276589000</v>
      </c>
      <c r="L36" s="9">
        <v>0</v>
      </c>
      <c r="N36" s="9">
        <v>0</v>
      </c>
      <c r="P36" s="9">
        <v>0</v>
      </c>
      <c r="R36" s="9">
        <v>0</v>
      </c>
      <c r="T36" s="9">
        <v>5000000</v>
      </c>
      <c r="V36" s="9">
        <v>3506</v>
      </c>
      <c r="X36" s="9">
        <v>23927183840</v>
      </c>
      <c r="Z36" s="9">
        <v>17425696500</v>
      </c>
      <c r="AB36" s="10">
        <v>0.81</v>
      </c>
      <c r="AD36" s="18"/>
    </row>
    <row r="37" spans="1:30" ht="18.75" x14ac:dyDescent="0.2">
      <c r="A37" s="26" t="s">
        <v>47</v>
      </c>
      <c r="B37" s="26"/>
      <c r="C37" s="26"/>
      <c r="E37" s="27">
        <v>4156719</v>
      </c>
      <c r="F37" s="27"/>
      <c r="H37" s="9">
        <v>69295030103</v>
      </c>
      <c r="J37" s="9">
        <v>74664996451.636505</v>
      </c>
      <c r="L37" s="9">
        <v>0</v>
      </c>
      <c r="N37" s="9">
        <v>0</v>
      </c>
      <c r="P37" s="9">
        <v>0</v>
      </c>
      <c r="R37" s="9">
        <v>0</v>
      </c>
      <c r="T37" s="9">
        <v>4156719</v>
      </c>
      <c r="V37" s="9">
        <v>17290</v>
      </c>
      <c r="X37" s="9">
        <v>69295030103</v>
      </c>
      <c r="Z37" s="9">
        <v>71442046964.515503</v>
      </c>
      <c r="AB37" s="10">
        <v>3.31</v>
      </c>
      <c r="AD37" s="18"/>
    </row>
    <row r="38" spans="1:30" ht="18.75" x14ac:dyDescent="0.2">
      <c r="A38" s="26" t="s">
        <v>48</v>
      </c>
      <c r="B38" s="26"/>
      <c r="C38" s="26"/>
      <c r="E38" s="27">
        <v>494366</v>
      </c>
      <c r="F38" s="27"/>
      <c r="H38" s="9">
        <v>11267160043</v>
      </c>
      <c r="J38" s="9">
        <v>14890163025.690001</v>
      </c>
      <c r="L38" s="9">
        <v>0</v>
      </c>
      <c r="N38" s="9">
        <v>0</v>
      </c>
      <c r="P38" s="9">
        <v>0</v>
      </c>
      <c r="R38" s="9">
        <v>0</v>
      </c>
      <c r="T38" s="9">
        <v>494366</v>
      </c>
      <c r="V38" s="9">
        <v>40270</v>
      </c>
      <c r="X38" s="9">
        <v>11267160043</v>
      </c>
      <c r="Z38" s="9">
        <v>19789665513.021</v>
      </c>
      <c r="AB38" s="10">
        <v>0.92</v>
      </c>
      <c r="AD38" s="18"/>
    </row>
    <row r="39" spans="1:30" ht="18.75" x14ac:dyDescent="0.2">
      <c r="A39" s="26" t="s">
        <v>49</v>
      </c>
      <c r="B39" s="26"/>
      <c r="C39" s="26"/>
      <c r="E39" s="27">
        <v>1000000</v>
      </c>
      <c r="F39" s="27"/>
      <c r="H39" s="9">
        <v>29461649709</v>
      </c>
      <c r="J39" s="9">
        <v>28966617000</v>
      </c>
      <c r="L39" s="9">
        <v>0</v>
      </c>
      <c r="N39" s="9">
        <v>0</v>
      </c>
      <c r="P39" s="9">
        <v>0</v>
      </c>
      <c r="R39" s="9">
        <v>0</v>
      </c>
      <c r="T39" s="9">
        <v>1000000</v>
      </c>
      <c r="V39" s="9">
        <v>33190</v>
      </c>
      <c r="X39" s="9">
        <v>29461649709</v>
      </c>
      <c r="Z39" s="9">
        <v>32992519500</v>
      </c>
      <c r="AB39" s="10">
        <v>1.53</v>
      </c>
      <c r="AD39" s="18"/>
    </row>
    <row r="40" spans="1:30" ht="18.75" x14ac:dyDescent="0.2">
      <c r="A40" s="26" t="s">
        <v>50</v>
      </c>
      <c r="B40" s="26"/>
      <c r="C40" s="26"/>
      <c r="E40" s="27">
        <v>1200000</v>
      </c>
      <c r="F40" s="27"/>
      <c r="H40" s="9">
        <v>30856608280</v>
      </c>
      <c r="J40" s="9">
        <v>26290634400</v>
      </c>
      <c r="L40" s="9">
        <v>0</v>
      </c>
      <c r="N40" s="9">
        <v>0</v>
      </c>
      <c r="P40" s="9">
        <v>0</v>
      </c>
      <c r="R40" s="9">
        <v>0</v>
      </c>
      <c r="T40" s="9">
        <v>1200000</v>
      </c>
      <c r="V40" s="9">
        <v>22590</v>
      </c>
      <c r="X40" s="9">
        <v>30856608280</v>
      </c>
      <c r="Z40" s="9">
        <v>26946707400</v>
      </c>
      <c r="AB40" s="10">
        <v>1.25</v>
      </c>
      <c r="AD40" s="18"/>
    </row>
    <row r="41" spans="1:30" ht="18.75" x14ac:dyDescent="0.2">
      <c r="A41" s="26" t="s">
        <v>51</v>
      </c>
      <c r="B41" s="26"/>
      <c r="C41" s="26"/>
      <c r="E41" s="27">
        <v>10180000</v>
      </c>
      <c r="F41" s="27"/>
      <c r="H41" s="9">
        <v>41930149659</v>
      </c>
      <c r="J41" s="9">
        <v>37745470170</v>
      </c>
      <c r="L41" s="9">
        <v>0</v>
      </c>
      <c r="N41" s="9">
        <v>0</v>
      </c>
      <c r="P41" s="9">
        <v>0</v>
      </c>
      <c r="R41" s="9">
        <v>0</v>
      </c>
      <c r="T41" s="9">
        <v>10180000</v>
      </c>
      <c r="V41" s="9">
        <v>3991</v>
      </c>
      <c r="X41" s="9">
        <v>41930149659</v>
      </c>
      <c r="Z41" s="9">
        <v>40386641139</v>
      </c>
      <c r="AB41" s="10">
        <v>1.87</v>
      </c>
      <c r="AD41" s="18"/>
    </row>
    <row r="42" spans="1:30" ht="18.75" x14ac:dyDescent="0.2">
      <c r="A42" s="26" t="s">
        <v>52</v>
      </c>
      <c r="B42" s="26"/>
      <c r="C42" s="26"/>
      <c r="E42" s="27">
        <v>4700000</v>
      </c>
      <c r="F42" s="27"/>
      <c r="H42" s="9">
        <v>14517274782</v>
      </c>
      <c r="J42" s="9">
        <v>9096452145</v>
      </c>
      <c r="L42" s="9">
        <v>0</v>
      </c>
      <c r="N42" s="9">
        <v>0</v>
      </c>
      <c r="P42" s="9">
        <v>0</v>
      </c>
      <c r="R42" s="9">
        <v>0</v>
      </c>
      <c r="T42" s="9">
        <v>4700000</v>
      </c>
      <c r="V42" s="9">
        <v>1904</v>
      </c>
      <c r="X42" s="9">
        <v>14517274782</v>
      </c>
      <c r="Z42" s="9">
        <v>8895554640</v>
      </c>
      <c r="AB42" s="10">
        <v>0.41</v>
      </c>
      <c r="AD42" s="18"/>
    </row>
    <row r="43" spans="1:30" ht="18.75" x14ac:dyDescent="0.2">
      <c r="A43" s="26" t="s">
        <v>53</v>
      </c>
      <c r="B43" s="26"/>
      <c r="C43" s="26"/>
      <c r="E43" s="27">
        <v>1717452</v>
      </c>
      <c r="F43" s="27"/>
      <c r="H43" s="9">
        <v>16703863422</v>
      </c>
      <c r="J43" s="9">
        <v>19001505077.478001</v>
      </c>
      <c r="L43" s="9">
        <v>0</v>
      </c>
      <c r="N43" s="9">
        <v>0</v>
      </c>
      <c r="P43" s="9">
        <v>0</v>
      </c>
      <c r="R43" s="9">
        <v>0</v>
      </c>
      <c r="T43" s="9">
        <v>1717452</v>
      </c>
      <c r="V43" s="9">
        <v>12720</v>
      </c>
      <c r="X43" s="9">
        <v>16703863422</v>
      </c>
      <c r="Z43" s="9">
        <v>21716005802.832001</v>
      </c>
      <c r="AB43" s="10">
        <v>1.01</v>
      </c>
      <c r="AD43" s="18"/>
    </row>
    <row r="44" spans="1:30" ht="18.75" x14ac:dyDescent="0.2">
      <c r="A44" s="26" t="s">
        <v>54</v>
      </c>
      <c r="B44" s="26"/>
      <c r="C44" s="26"/>
      <c r="E44" s="27">
        <v>41000000</v>
      </c>
      <c r="F44" s="27"/>
      <c r="H44" s="9">
        <v>115683666846</v>
      </c>
      <c r="J44" s="9">
        <v>191471922900</v>
      </c>
      <c r="L44" s="9">
        <v>0</v>
      </c>
      <c r="N44" s="9">
        <v>0</v>
      </c>
      <c r="P44" s="9">
        <v>-700000</v>
      </c>
      <c r="R44" s="9">
        <v>3351488867</v>
      </c>
      <c r="T44" s="9">
        <v>40300000</v>
      </c>
      <c r="V44" s="9">
        <v>4800</v>
      </c>
      <c r="X44" s="9">
        <v>113708579851</v>
      </c>
      <c r="Z44" s="9">
        <v>192289032000</v>
      </c>
      <c r="AB44" s="10">
        <v>8.91</v>
      </c>
      <c r="AD44" s="18"/>
    </row>
    <row r="45" spans="1:30" ht="18.75" x14ac:dyDescent="0.2">
      <c r="A45" s="26" t="s">
        <v>55</v>
      </c>
      <c r="B45" s="26"/>
      <c r="C45" s="26"/>
      <c r="E45" s="27">
        <v>1121634</v>
      </c>
      <c r="F45" s="27"/>
      <c r="H45" s="9">
        <v>10605512729</v>
      </c>
      <c r="J45" s="9">
        <v>12331460671.362</v>
      </c>
      <c r="L45" s="9">
        <v>0</v>
      </c>
      <c r="N45" s="9">
        <v>0</v>
      </c>
      <c r="P45" s="9">
        <v>0</v>
      </c>
      <c r="R45" s="9">
        <v>0</v>
      </c>
      <c r="T45" s="9">
        <v>1121634</v>
      </c>
      <c r="V45" s="9">
        <v>11460</v>
      </c>
      <c r="X45" s="9">
        <v>10605512729</v>
      </c>
      <c r="Z45" s="9">
        <v>12777444782.441999</v>
      </c>
      <c r="AB45" s="10">
        <v>0.59</v>
      </c>
      <c r="AD45" s="18"/>
    </row>
    <row r="46" spans="1:30" ht="18.75" x14ac:dyDescent="0.2">
      <c r="A46" s="26" t="s">
        <v>56</v>
      </c>
      <c r="B46" s="26"/>
      <c r="C46" s="26"/>
      <c r="E46" s="27">
        <v>19110471</v>
      </c>
      <c r="F46" s="27"/>
      <c r="H46" s="9">
        <v>43186766823</v>
      </c>
      <c r="J46" s="9">
        <v>24429838115.049301</v>
      </c>
      <c r="L46" s="9">
        <v>0</v>
      </c>
      <c r="N46" s="9">
        <v>0</v>
      </c>
      <c r="P46" s="9">
        <v>-10471</v>
      </c>
      <c r="R46" s="9">
        <v>13250278</v>
      </c>
      <c r="T46" s="9">
        <v>19100000</v>
      </c>
      <c r="V46" s="9">
        <v>1310</v>
      </c>
      <c r="X46" s="9">
        <v>43163103951</v>
      </c>
      <c r="Z46" s="9">
        <v>24872125050</v>
      </c>
      <c r="AB46" s="10">
        <v>1.1499999999999999</v>
      </c>
      <c r="AD46" s="18"/>
    </row>
    <row r="47" spans="1:30" ht="18.75" x14ac:dyDescent="0.2">
      <c r="A47" s="26" t="s">
        <v>57</v>
      </c>
      <c r="B47" s="26"/>
      <c r="C47" s="26"/>
      <c r="E47" s="27">
        <v>13677607</v>
      </c>
      <c r="F47" s="27"/>
      <c r="H47" s="9">
        <v>53317848586</v>
      </c>
      <c r="J47" s="9">
        <v>36329113836.871201</v>
      </c>
      <c r="L47" s="9">
        <v>0</v>
      </c>
      <c r="N47" s="9">
        <v>0</v>
      </c>
      <c r="P47" s="9">
        <v>-477607</v>
      </c>
      <c r="R47" s="9">
        <v>1301614546</v>
      </c>
      <c r="T47" s="9">
        <v>13200000</v>
      </c>
      <c r="V47" s="9">
        <v>2866</v>
      </c>
      <c r="X47" s="9">
        <v>51456047930</v>
      </c>
      <c r="Z47" s="9">
        <v>37606104360</v>
      </c>
      <c r="AB47" s="10">
        <v>1.74</v>
      </c>
      <c r="AD47" s="18"/>
    </row>
    <row r="48" spans="1:30" ht="18.75" x14ac:dyDescent="0.2">
      <c r="A48" s="26" t="s">
        <v>58</v>
      </c>
      <c r="B48" s="26"/>
      <c r="C48" s="26"/>
      <c r="E48" s="27">
        <v>2204347</v>
      </c>
      <c r="F48" s="27"/>
      <c r="H48" s="9">
        <v>19798801867</v>
      </c>
      <c r="J48" s="9">
        <v>47374417146.266998</v>
      </c>
      <c r="L48" s="9">
        <v>0</v>
      </c>
      <c r="N48" s="9">
        <v>0</v>
      </c>
      <c r="P48" s="9">
        <v>-4347</v>
      </c>
      <c r="R48" s="9">
        <v>94935350</v>
      </c>
      <c r="T48" s="9">
        <v>2200000</v>
      </c>
      <c r="V48" s="9">
        <v>25090</v>
      </c>
      <c r="X48" s="9">
        <v>19759758380</v>
      </c>
      <c r="Z48" s="9">
        <v>54869571900</v>
      </c>
      <c r="AB48" s="10">
        <v>2.54</v>
      </c>
      <c r="AD48" s="18"/>
    </row>
    <row r="49" spans="1:30" ht="18.75" x14ac:dyDescent="0.2">
      <c r="A49" s="26" t="s">
        <v>59</v>
      </c>
      <c r="B49" s="26"/>
      <c r="C49" s="26"/>
      <c r="E49" s="27">
        <v>4000000</v>
      </c>
      <c r="F49" s="27"/>
      <c r="H49" s="9">
        <v>29907131035</v>
      </c>
      <c r="J49" s="9">
        <v>22425768000</v>
      </c>
      <c r="L49" s="9">
        <v>0</v>
      </c>
      <c r="N49" s="9">
        <v>0</v>
      </c>
      <c r="P49" s="9">
        <v>0</v>
      </c>
      <c r="R49" s="9">
        <v>0</v>
      </c>
      <c r="T49" s="9">
        <v>4000000</v>
      </c>
      <c r="V49" s="9">
        <v>5220</v>
      </c>
      <c r="X49" s="9">
        <v>29907131035</v>
      </c>
      <c r="Z49" s="9">
        <v>20755764000</v>
      </c>
      <c r="AB49" s="10">
        <v>0.96</v>
      </c>
      <c r="AD49" s="18"/>
    </row>
    <row r="50" spans="1:30" ht="18.75" x14ac:dyDescent="0.2">
      <c r="A50" s="26" t="s">
        <v>60</v>
      </c>
      <c r="B50" s="26"/>
      <c r="C50" s="26"/>
      <c r="E50" s="27">
        <v>13000000</v>
      </c>
      <c r="F50" s="27"/>
      <c r="H50" s="9">
        <v>52778512537</v>
      </c>
      <c r="J50" s="9">
        <v>88649379000</v>
      </c>
      <c r="L50" s="9">
        <v>0</v>
      </c>
      <c r="N50" s="9">
        <v>0</v>
      </c>
      <c r="P50" s="9">
        <v>0</v>
      </c>
      <c r="R50" s="9">
        <v>0</v>
      </c>
      <c r="T50" s="9">
        <v>13000000</v>
      </c>
      <c r="V50" s="9">
        <v>7690</v>
      </c>
      <c r="X50" s="9">
        <v>52778512537</v>
      </c>
      <c r="Z50" s="9">
        <v>99375178500</v>
      </c>
      <c r="AB50" s="10">
        <v>4.6100000000000003</v>
      </c>
      <c r="AD50" s="18"/>
    </row>
    <row r="51" spans="1:30" ht="18.75" x14ac:dyDescent="0.2">
      <c r="A51" s="26" t="s">
        <v>61</v>
      </c>
      <c r="B51" s="26"/>
      <c r="C51" s="26"/>
      <c r="E51" s="27">
        <v>3234808</v>
      </c>
      <c r="F51" s="27"/>
      <c r="H51" s="9">
        <v>40641741878</v>
      </c>
      <c r="J51" s="9">
        <v>45500186627.459999</v>
      </c>
      <c r="L51" s="9">
        <v>0</v>
      </c>
      <c r="N51" s="9">
        <v>0</v>
      </c>
      <c r="P51" s="9">
        <v>-1</v>
      </c>
      <c r="R51" s="9">
        <v>1</v>
      </c>
      <c r="T51" s="9">
        <v>3234807</v>
      </c>
      <c r="V51" s="9">
        <v>11290</v>
      </c>
      <c r="X51" s="9">
        <v>40641729314</v>
      </c>
      <c r="Z51" s="9">
        <v>36303671252.371498</v>
      </c>
      <c r="AB51" s="10">
        <v>1.68</v>
      </c>
      <c r="AD51" s="18"/>
    </row>
    <row r="52" spans="1:30" ht="18.75" x14ac:dyDescent="0.2">
      <c r="A52" s="26" t="s">
        <v>62</v>
      </c>
      <c r="B52" s="26"/>
      <c r="C52" s="26"/>
      <c r="E52" s="27">
        <v>7407958</v>
      </c>
      <c r="F52" s="27"/>
      <c r="H52" s="9">
        <v>25441287619</v>
      </c>
      <c r="J52" s="9">
        <v>29838444393.394798</v>
      </c>
      <c r="L52" s="9">
        <v>0</v>
      </c>
      <c r="N52" s="9">
        <v>0</v>
      </c>
      <c r="P52" s="9">
        <v>-7958</v>
      </c>
      <c r="R52" s="9">
        <v>34965076</v>
      </c>
      <c r="T52" s="9">
        <v>7400000</v>
      </c>
      <c r="V52" s="9">
        <v>5100</v>
      </c>
      <c r="X52" s="9">
        <v>25413957312</v>
      </c>
      <c r="Z52" s="9">
        <v>37515447000</v>
      </c>
      <c r="AB52" s="10">
        <v>1.74</v>
      </c>
      <c r="AD52" s="18"/>
    </row>
    <row r="53" spans="1:30" ht="18.75" x14ac:dyDescent="0.2">
      <c r="A53" s="26" t="s">
        <v>63</v>
      </c>
      <c r="B53" s="26"/>
      <c r="C53" s="26"/>
      <c r="E53" s="27">
        <v>6986752</v>
      </c>
      <c r="F53" s="27"/>
      <c r="H53" s="9">
        <v>34166242538</v>
      </c>
      <c r="J53" s="9">
        <v>51672145340</v>
      </c>
      <c r="L53" s="9">
        <v>0</v>
      </c>
      <c r="N53" s="9">
        <v>0</v>
      </c>
      <c r="P53" s="9">
        <v>-6752</v>
      </c>
      <c r="R53" s="9">
        <v>54902737</v>
      </c>
      <c r="T53" s="9">
        <v>6980000</v>
      </c>
      <c r="V53" s="9">
        <v>8000</v>
      </c>
      <c r="X53" s="9">
        <v>34133224267</v>
      </c>
      <c r="Z53" s="9">
        <v>55507752000</v>
      </c>
      <c r="AB53" s="10">
        <v>2.57</v>
      </c>
      <c r="AD53" s="18"/>
    </row>
    <row r="54" spans="1:30" ht="18.75" x14ac:dyDescent="0.2">
      <c r="A54" s="26" t="s">
        <v>64</v>
      </c>
      <c r="B54" s="26"/>
      <c r="C54" s="26"/>
      <c r="E54" s="27">
        <v>3738379</v>
      </c>
      <c r="F54" s="27"/>
      <c r="H54" s="9">
        <v>15622939148</v>
      </c>
      <c r="J54" s="9">
        <v>19026614500</v>
      </c>
      <c r="L54" s="9">
        <v>0</v>
      </c>
      <c r="N54" s="9">
        <v>0</v>
      </c>
      <c r="P54" s="9">
        <v>0</v>
      </c>
      <c r="R54" s="9">
        <v>0</v>
      </c>
      <c r="T54" s="9">
        <v>3738379</v>
      </c>
      <c r="V54" s="9">
        <v>5760</v>
      </c>
      <c r="X54" s="9">
        <v>15622939272</v>
      </c>
      <c r="Z54" s="9">
        <v>21404941314.911999</v>
      </c>
      <c r="AB54" s="10">
        <v>0.99</v>
      </c>
      <c r="AD54" s="18"/>
    </row>
    <row r="55" spans="1:30" ht="18.75" x14ac:dyDescent="0.2">
      <c r="A55" s="28" t="s">
        <v>65</v>
      </c>
      <c r="B55" s="28"/>
      <c r="C55" s="28"/>
      <c r="D55" s="20"/>
      <c r="E55" s="27">
        <v>0</v>
      </c>
      <c r="F55" s="40"/>
      <c r="H55" s="12">
        <v>0</v>
      </c>
      <c r="J55" s="12">
        <v>0</v>
      </c>
      <c r="L55" s="25">
        <v>3125000</v>
      </c>
      <c r="N55" s="12">
        <v>7087679775</v>
      </c>
      <c r="P55" s="25">
        <v>-1562500</v>
      </c>
      <c r="R55" s="12">
        <v>5187907117</v>
      </c>
      <c r="T55" s="25">
        <v>1562500</v>
      </c>
      <c r="V55" s="19">
        <v>2750</v>
      </c>
      <c r="X55" s="12">
        <v>3543839764</v>
      </c>
      <c r="Z55" s="12">
        <v>4271308541</v>
      </c>
      <c r="AB55" s="13">
        <v>0.2</v>
      </c>
      <c r="AD55" s="18"/>
    </row>
    <row r="56" spans="1:30" ht="21" x14ac:dyDescent="0.2">
      <c r="A56" s="30" t="s">
        <v>66</v>
      </c>
      <c r="B56" s="30"/>
      <c r="C56" s="30"/>
      <c r="D56" s="30"/>
      <c r="F56" s="25"/>
      <c r="H56" s="15">
        <f>SUM(H9:H55)</f>
        <v>1814663835739</v>
      </c>
      <c r="J56" s="15">
        <f>SUM(J9:J55)</f>
        <v>1920888664306.5186</v>
      </c>
      <c r="L56" s="25"/>
      <c r="N56" s="15">
        <v>7087679775</v>
      </c>
      <c r="P56" s="25"/>
      <c r="R56" s="15">
        <v>22725312420</v>
      </c>
      <c r="T56" s="25"/>
      <c r="V56" s="19"/>
      <c r="X56" s="15">
        <f>SUM(X9:X55)</f>
        <v>1799827255667</v>
      </c>
      <c r="Z56" s="15">
        <f>SUM(Z9:Z55)</f>
        <v>2020984168991.3003</v>
      </c>
      <c r="AB56" s="16">
        <v>93.68</v>
      </c>
    </row>
    <row r="58" spans="1:30" x14ac:dyDescent="0.2">
      <c r="H58" s="18"/>
      <c r="X58" s="18"/>
    </row>
    <row r="59" spans="1:30" x14ac:dyDescent="0.2">
      <c r="H59" s="18"/>
      <c r="X59" s="18"/>
      <c r="Z59" s="18"/>
    </row>
    <row r="60" spans="1:30" x14ac:dyDescent="0.2">
      <c r="H60" s="18"/>
      <c r="X60" s="18"/>
    </row>
    <row r="61" spans="1:30" x14ac:dyDescent="0.2">
      <c r="H61" s="18"/>
      <c r="X61" s="18"/>
    </row>
    <row r="62" spans="1:30" x14ac:dyDescent="0.2">
      <c r="X62" s="18"/>
    </row>
  </sheetData>
  <mergeCells count="10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D56"/>
  </mergeCells>
  <pageMargins left="0.39" right="0.39" top="0.39" bottom="0.39" header="0" footer="0"/>
  <pageSetup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56"/>
  <sheetViews>
    <sheetView rightToLeft="1" view="pageBreakPreview" zoomScale="85" zoomScaleNormal="100" zoomScaleSheetLayoutView="85" workbookViewId="0">
      <selection activeCell="I26" sqref="I26:I27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1.710937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16.140625" bestFit="1" customWidth="1"/>
    <col min="10" max="10" width="1.28515625" customWidth="1"/>
    <col min="11" max="11" width="11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21.85546875" customWidth="1"/>
  </cols>
  <sheetData>
    <row r="1" spans="1:17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5.5" x14ac:dyDescent="0.2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24" x14ac:dyDescent="0.2">
      <c r="A5" s="36" t="s">
        <v>132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21" x14ac:dyDescent="0.2">
      <c r="A6" s="32" t="s">
        <v>86</v>
      </c>
      <c r="C6" s="32" t="s">
        <v>98</v>
      </c>
      <c r="D6" s="32"/>
      <c r="E6" s="32"/>
      <c r="F6" s="32"/>
      <c r="G6" s="32"/>
      <c r="H6" s="32"/>
      <c r="I6" s="32"/>
      <c r="K6" s="32" t="s">
        <v>99</v>
      </c>
      <c r="L6" s="32"/>
      <c r="M6" s="32"/>
      <c r="N6" s="32"/>
      <c r="O6" s="32"/>
      <c r="P6" s="32"/>
      <c r="Q6" s="32"/>
    </row>
    <row r="7" spans="1:17" ht="42" x14ac:dyDescent="0.2">
      <c r="A7" s="32"/>
      <c r="C7" s="17" t="s">
        <v>13</v>
      </c>
      <c r="D7" s="3"/>
      <c r="E7" s="17" t="s">
        <v>15</v>
      </c>
      <c r="F7" s="3"/>
      <c r="G7" s="17" t="s">
        <v>130</v>
      </c>
      <c r="H7" s="3"/>
      <c r="I7" s="17" t="s">
        <v>133</v>
      </c>
      <c r="K7" s="17" t="s">
        <v>13</v>
      </c>
      <c r="L7" s="3"/>
      <c r="M7" s="17" t="s">
        <v>15</v>
      </c>
      <c r="N7" s="3"/>
      <c r="O7" s="17" t="s">
        <v>130</v>
      </c>
      <c r="P7" s="3"/>
      <c r="Q7" s="17" t="s">
        <v>133</v>
      </c>
    </row>
    <row r="8" spans="1:17" ht="18.75" x14ac:dyDescent="0.2">
      <c r="A8" s="5" t="s">
        <v>47</v>
      </c>
      <c r="C8" s="6">
        <v>4156719</v>
      </c>
      <c r="E8" s="6">
        <v>71442046964</v>
      </c>
      <c r="G8" s="6">
        <v>74664996451</v>
      </c>
      <c r="I8" s="6">
        <v>-3222949486</v>
      </c>
      <c r="K8" s="6">
        <v>4156719</v>
      </c>
      <c r="M8" s="6">
        <v>71442046964</v>
      </c>
      <c r="O8" s="6">
        <v>74664996456</v>
      </c>
      <c r="Q8" s="6">
        <v>-3222949491</v>
      </c>
    </row>
    <row r="9" spans="1:17" ht="18.75" x14ac:dyDescent="0.2">
      <c r="A9" s="8" t="s">
        <v>65</v>
      </c>
      <c r="C9" s="9">
        <v>1562500</v>
      </c>
      <c r="E9" s="9">
        <v>4271308593</v>
      </c>
      <c r="G9" s="9">
        <v>3543839888</v>
      </c>
      <c r="I9" s="9">
        <v>727468705</v>
      </c>
      <c r="K9" s="9">
        <v>1562500</v>
      </c>
      <c r="M9" s="9">
        <v>4271308593</v>
      </c>
      <c r="O9" s="9">
        <v>3543839888</v>
      </c>
      <c r="Q9" s="9">
        <v>727468705</v>
      </c>
    </row>
    <row r="10" spans="1:17" ht="18.75" x14ac:dyDescent="0.2">
      <c r="A10" s="8" t="s">
        <v>50</v>
      </c>
      <c r="C10" s="9">
        <v>1200000</v>
      </c>
      <c r="E10" s="9">
        <v>26946707400</v>
      </c>
      <c r="G10" s="9">
        <v>26290634400</v>
      </c>
      <c r="I10" s="9">
        <v>656073000</v>
      </c>
      <c r="K10" s="9">
        <v>1200000</v>
      </c>
      <c r="M10" s="9">
        <v>26946707400</v>
      </c>
      <c r="O10" s="9">
        <v>26290634400</v>
      </c>
      <c r="Q10" s="9">
        <v>656073000</v>
      </c>
    </row>
    <row r="11" spans="1:17" ht="18.75" x14ac:dyDescent="0.2">
      <c r="A11" s="8" t="s">
        <v>22</v>
      </c>
      <c r="C11" s="9">
        <v>8278845</v>
      </c>
      <c r="E11" s="9">
        <v>25503486618</v>
      </c>
      <c r="G11" s="9">
        <v>25083777742</v>
      </c>
      <c r="I11" s="9">
        <v>419708876</v>
      </c>
      <c r="K11" s="9">
        <v>8278845</v>
      </c>
      <c r="M11" s="9">
        <v>25503486618</v>
      </c>
      <c r="O11" s="9">
        <v>25083777742</v>
      </c>
      <c r="Q11" s="9">
        <v>419708876</v>
      </c>
    </row>
    <row r="12" spans="1:17" ht="18.75" x14ac:dyDescent="0.2">
      <c r="A12" s="8" t="s">
        <v>55</v>
      </c>
      <c r="C12" s="9">
        <v>1121634</v>
      </c>
      <c r="E12" s="9">
        <v>12777444782</v>
      </c>
      <c r="G12" s="9">
        <v>12331460675</v>
      </c>
      <c r="I12" s="9">
        <v>445984107</v>
      </c>
      <c r="K12" s="9">
        <v>1121634</v>
      </c>
      <c r="M12" s="9">
        <v>12777444782</v>
      </c>
      <c r="O12" s="9">
        <v>12331460675</v>
      </c>
      <c r="Q12" s="9">
        <v>445984107</v>
      </c>
    </row>
    <row r="13" spans="1:17" ht="18.75" x14ac:dyDescent="0.2">
      <c r="A13" s="8" t="s">
        <v>44</v>
      </c>
      <c r="C13" s="9">
        <v>1385294</v>
      </c>
      <c r="E13" s="9">
        <v>5862108238</v>
      </c>
      <c r="G13" s="9">
        <v>9640661113</v>
      </c>
      <c r="I13" s="9">
        <v>-3778552874</v>
      </c>
      <c r="K13" s="9">
        <v>1385294</v>
      </c>
      <c r="M13" s="9">
        <v>5862108238</v>
      </c>
      <c r="O13" s="9">
        <v>9640661113</v>
      </c>
      <c r="Q13" s="9">
        <v>-3778552874</v>
      </c>
    </row>
    <row r="14" spans="1:17" ht="18.75" x14ac:dyDescent="0.2">
      <c r="A14" s="8" t="s">
        <v>46</v>
      </c>
      <c r="C14" s="9">
        <v>5000000</v>
      </c>
      <c r="E14" s="9">
        <v>17425696500</v>
      </c>
      <c r="G14" s="9">
        <v>17276589000</v>
      </c>
      <c r="I14" s="9">
        <v>149107500</v>
      </c>
      <c r="K14" s="9">
        <v>5000000</v>
      </c>
      <c r="M14" s="9">
        <v>17425696500</v>
      </c>
      <c r="O14" s="9">
        <v>17276589000</v>
      </c>
      <c r="Q14" s="9">
        <v>149107500</v>
      </c>
    </row>
    <row r="15" spans="1:17" ht="18.75" x14ac:dyDescent="0.2">
      <c r="A15" s="8" t="s">
        <v>26</v>
      </c>
      <c r="C15" s="9">
        <v>7100000</v>
      </c>
      <c r="E15" s="9">
        <v>76506064200</v>
      </c>
      <c r="G15" s="9">
        <v>85892878350</v>
      </c>
      <c r="I15" s="9">
        <v>-9386814150</v>
      </c>
      <c r="K15" s="9">
        <v>7100000</v>
      </c>
      <c r="M15" s="9">
        <v>76506064200</v>
      </c>
      <c r="O15" s="9">
        <v>85892878350</v>
      </c>
      <c r="Q15" s="9">
        <v>-9386814150</v>
      </c>
    </row>
    <row r="16" spans="1:17" ht="18.75" x14ac:dyDescent="0.2">
      <c r="A16" s="8" t="s">
        <v>59</v>
      </c>
      <c r="C16" s="9">
        <v>4000000</v>
      </c>
      <c r="E16" s="9">
        <v>20755764000</v>
      </c>
      <c r="G16" s="9">
        <v>22425768000</v>
      </c>
      <c r="I16" s="9">
        <v>-1670004000</v>
      </c>
      <c r="K16" s="9">
        <v>4000000</v>
      </c>
      <c r="M16" s="9">
        <v>20755764000</v>
      </c>
      <c r="O16" s="9">
        <v>22425768000</v>
      </c>
      <c r="Q16" s="9">
        <v>-1670004000</v>
      </c>
    </row>
    <row r="17" spans="1:17" ht="18.75" x14ac:dyDescent="0.2">
      <c r="A17" s="8" t="s">
        <v>29</v>
      </c>
      <c r="C17" s="9">
        <v>3700000</v>
      </c>
      <c r="E17" s="9">
        <v>43105984200</v>
      </c>
      <c r="G17" s="9">
        <v>45607013903</v>
      </c>
      <c r="I17" s="9">
        <v>-2501029703</v>
      </c>
      <c r="K17" s="9">
        <v>3700000</v>
      </c>
      <c r="M17" s="9">
        <v>43105984200</v>
      </c>
      <c r="O17" s="9">
        <v>45607013903</v>
      </c>
      <c r="Q17" s="9">
        <v>-2501029703</v>
      </c>
    </row>
    <row r="18" spans="1:17" ht="18.75" x14ac:dyDescent="0.2">
      <c r="A18" s="8" t="s">
        <v>25</v>
      </c>
      <c r="C18" s="9">
        <v>1596219</v>
      </c>
      <c r="E18" s="9">
        <v>55852596692</v>
      </c>
      <c r="G18" s="9">
        <v>52203137253</v>
      </c>
      <c r="I18" s="9">
        <v>3649459439</v>
      </c>
      <c r="K18" s="9">
        <v>1596219</v>
      </c>
      <c r="M18" s="9">
        <v>55852596692</v>
      </c>
      <c r="O18" s="9">
        <v>52203137253</v>
      </c>
      <c r="Q18" s="9">
        <v>3649459439</v>
      </c>
    </row>
    <row r="19" spans="1:17" ht="18.75" x14ac:dyDescent="0.2">
      <c r="A19" s="8" t="s">
        <v>38</v>
      </c>
      <c r="C19" s="9">
        <v>1717452</v>
      </c>
      <c r="E19" s="9">
        <v>12428657409</v>
      </c>
      <c r="G19" s="9">
        <v>17294271916</v>
      </c>
      <c r="I19" s="9">
        <v>-4865614506</v>
      </c>
      <c r="K19" s="9">
        <v>1717452</v>
      </c>
      <c r="M19" s="9">
        <v>12428657409</v>
      </c>
      <c r="O19" s="9">
        <v>17294271916</v>
      </c>
      <c r="Q19" s="9">
        <v>-4865614506</v>
      </c>
    </row>
    <row r="20" spans="1:17" ht="18.75" x14ac:dyDescent="0.2">
      <c r="A20" s="8" t="s">
        <v>30</v>
      </c>
      <c r="C20" s="9">
        <v>1511626</v>
      </c>
      <c r="E20" s="9">
        <v>40495927691</v>
      </c>
      <c r="G20" s="9">
        <v>42840033342</v>
      </c>
      <c r="I20" s="9">
        <v>-2344105650</v>
      </c>
      <c r="K20" s="9">
        <v>1511626</v>
      </c>
      <c r="M20" s="9">
        <v>40495927691</v>
      </c>
      <c r="O20" s="9">
        <v>42840033342</v>
      </c>
      <c r="Q20" s="9">
        <v>-2344105650</v>
      </c>
    </row>
    <row r="21" spans="1:17" ht="18.75" x14ac:dyDescent="0.2">
      <c r="A21" s="8" t="s">
        <v>33</v>
      </c>
      <c r="C21" s="9">
        <v>1100000</v>
      </c>
      <c r="E21" s="9">
        <v>58827879000</v>
      </c>
      <c r="G21" s="9">
        <v>53579295000</v>
      </c>
      <c r="I21" s="9">
        <v>5248584000</v>
      </c>
      <c r="K21" s="9">
        <v>1100000</v>
      </c>
      <c r="M21" s="9">
        <v>58827879000</v>
      </c>
      <c r="O21" s="9">
        <v>53579295000</v>
      </c>
      <c r="Q21" s="9">
        <v>5248584000</v>
      </c>
    </row>
    <row r="22" spans="1:17" ht="18.75" x14ac:dyDescent="0.2">
      <c r="A22" s="8" t="s">
        <v>62</v>
      </c>
      <c r="C22" s="9">
        <v>7400000</v>
      </c>
      <c r="E22" s="9">
        <v>37515447000</v>
      </c>
      <c r="G22" s="9">
        <v>29806390433</v>
      </c>
      <c r="I22" s="9">
        <v>7709056567</v>
      </c>
      <c r="K22" s="9">
        <v>7400000</v>
      </c>
      <c r="M22" s="9">
        <v>37515447000</v>
      </c>
      <c r="O22" s="9">
        <v>29806390433</v>
      </c>
      <c r="Q22" s="9">
        <v>7709056567</v>
      </c>
    </row>
    <row r="23" spans="1:17" ht="18.75" x14ac:dyDescent="0.2">
      <c r="A23" s="8" t="s">
        <v>48</v>
      </c>
      <c r="C23" s="9">
        <v>494366</v>
      </c>
      <c r="E23" s="9">
        <v>19789665513</v>
      </c>
      <c r="G23" s="9">
        <v>14890163012</v>
      </c>
      <c r="I23" s="9">
        <v>4899502501</v>
      </c>
      <c r="K23" s="9">
        <v>494366</v>
      </c>
      <c r="M23" s="9">
        <v>19789665513</v>
      </c>
      <c r="O23" s="9">
        <v>14890163012</v>
      </c>
      <c r="Q23" s="9">
        <v>4899502501</v>
      </c>
    </row>
    <row r="24" spans="1:17" ht="18.75" x14ac:dyDescent="0.2">
      <c r="A24" s="8" t="s">
        <v>60</v>
      </c>
      <c r="C24" s="9">
        <v>13000000</v>
      </c>
      <c r="E24" s="9">
        <v>99375178500</v>
      </c>
      <c r="G24" s="9">
        <v>88649379004</v>
      </c>
      <c r="I24" s="9">
        <v>10725799496</v>
      </c>
      <c r="K24" s="9">
        <v>13000000</v>
      </c>
      <c r="M24" s="9">
        <v>99375178500</v>
      </c>
      <c r="O24" s="9">
        <v>88649379004</v>
      </c>
      <c r="Q24" s="9">
        <v>10725799496</v>
      </c>
    </row>
    <row r="25" spans="1:17" ht="18.75" x14ac:dyDescent="0.2">
      <c r="A25" s="8" t="s">
        <v>49</v>
      </c>
      <c r="C25" s="9">
        <v>1000000</v>
      </c>
      <c r="E25" s="9">
        <v>32992519500</v>
      </c>
      <c r="G25" s="9">
        <v>28966617000</v>
      </c>
      <c r="I25" s="9">
        <v>4025902500</v>
      </c>
      <c r="K25" s="9">
        <v>1000000</v>
      </c>
      <c r="M25" s="9">
        <v>32992519500</v>
      </c>
      <c r="O25" s="9">
        <v>28966617000</v>
      </c>
      <c r="Q25" s="9">
        <v>4025902500</v>
      </c>
    </row>
    <row r="26" spans="1:17" ht="18.75" x14ac:dyDescent="0.2">
      <c r="A26" s="8" t="s">
        <v>41</v>
      </c>
      <c r="C26" s="9">
        <v>40000000</v>
      </c>
      <c r="E26" s="9">
        <v>45050346000</v>
      </c>
      <c r="G26" s="9">
        <v>40915098004</v>
      </c>
      <c r="I26" s="9">
        <v>4135247996</v>
      </c>
      <c r="K26" s="9">
        <v>40000000</v>
      </c>
      <c r="M26" s="9">
        <v>45050346000</v>
      </c>
      <c r="O26" s="9">
        <v>40915098004</v>
      </c>
      <c r="Q26" s="9">
        <v>4135247996</v>
      </c>
    </row>
    <row r="27" spans="1:17" ht="18.75" x14ac:dyDescent="0.2">
      <c r="A27" s="8" t="s">
        <v>39</v>
      </c>
      <c r="C27" s="9">
        <v>725000</v>
      </c>
      <c r="E27" s="9">
        <v>19508976787</v>
      </c>
      <c r="G27" s="9">
        <v>16900092562</v>
      </c>
      <c r="I27" s="9">
        <v>2608884225</v>
      </c>
      <c r="K27" s="9">
        <v>725000</v>
      </c>
      <c r="M27" s="9">
        <v>19508976787</v>
      </c>
      <c r="O27" s="9">
        <v>16900092562</v>
      </c>
      <c r="Q27" s="9">
        <v>2608884225</v>
      </c>
    </row>
    <row r="28" spans="1:17" ht="18.75" x14ac:dyDescent="0.2">
      <c r="A28" s="8" t="s">
        <v>56</v>
      </c>
      <c r="C28" s="9">
        <v>19100000</v>
      </c>
      <c r="E28" s="9">
        <v>24872125050</v>
      </c>
      <c r="G28" s="9">
        <v>24416452532</v>
      </c>
      <c r="I28" s="9">
        <v>455672518</v>
      </c>
      <c r="K28" s="9">
        <v>19100000</v>
      </c>
      <c r="M28" s="9">
        <v>24872125050</v>
      </c>
      <c r="O28" s="9">
        <v>24416452532</v>
      </c>
      <c r="Q28" s="9">
        <v>455672518</v>
      </c>
    </row>
    <row r="29" spans="1:17" ht="18.75" x14ac:dyDescent="0.2">
      <c r="A29" s="8" t="s">
        <v>58</v>
      </c>
      <c r="C29" s="9">
        <v>2200000</v>
      </c>
      <c r="E29" s="9">
        <v>54869571900</v>
      </c>
      <c r="G29" s="9">
        <v>47280994196</v>
      </c>
      <c r="I29" s="9">
        <v>7588577704</v>
      </c>
      <c r="K29" s="9">
        <v>2200000</v>
      </c>
      <c r="M29" s="9">
        <v>54869571900</v>
      </c>
      <c r="O29" s="9">
        <v>47280994196</v>
      </c>
      <c r="Q29" s="9">
        <v>7588577704</v>
      </c>
    </row>
    <row r="30" spans="1:17" ht="18.75" x14ac:dyDescent="0.2">
      <c r="A30" s="8" t="s">
        <v>24</v>
      </c>
      <c r="C30" s="9">
        <v>3920000</v>
      </c>
      <c r="E30" s="9">
        <v>58683940560</v>
      </c>
      <c r="G30" s="9">
        <v>53072727124</v>
      </c>
      <c r="I30" s="9">
        <v>5611213436</v>
      </c>
      <c r="K30" s="9">
        <v>3920000</v>
      </c>
      <c r="M30" s="9">
        <v>58683940560</v>
      </c>
      <c r="O30" s="9">
        <v>53072727124</v>
      </c>
      <c r="Q30" s="9">
        <v>5611213436</v>
      </c>
    </row>
    <row r="31" spans="1:17" ht="18.75" x14ac:dyDescent="0.2">
      <c r="A31" s="8" t="s">
        <v>45</v>
      </c>
      <c r="C31" s="9">
        <v>900000</v>
      </c>
      <c r="E31" s="9">
        <v>34443832500</v>
      </c>
      <c r="G31" s="9">
        <v>29979553950</v>
      </c>
      <c r="I31" s="9">
        <v>4464278550</v>
      </c>
      <c r="K31" s="9">
        <v>900000</v>
      </c>
      <c r="M31" s="9">
        <v>34443832500</v>
      </c>
      <c r="O31" s="9">
        <v>29979553950</v>
      </c>
      <c r="Q31" s="9">
        <v>4464278550</v>
      </c>
    </row>
    <row r="32" spans="1:17" ht="18.75" x14ac:dyDescent="0.2">
      <c r="A32" s="8" t="s">
        <v>21</v>
      </c>
      <c r="C32" s="9">
        <v>10056657</v>
      </c>
      <c r="E32" s="9">
        <v>21343210466</v>
      </c>
      <c r="G32" s="9">
        <v>21753080082</v>
      </c>
      <c r="I32" s="9">
        <v>-409869615</v>
      </c>
      <c r="K32" s="9">
        <v>10056657</v>
      </c>
      <c r="M32" s="9">
        <v>21343210466</v>
      </c>
      <c r="O32" s="9">
        <v>21753080082</v>
      </c>
      <c r="Q32" s="9">
        <v>-409869615</v>
      </c>
    </row>
    <row r="33" spans="1:17" ht="18.75" x14ac:dyDescent="0.2">
      <c r="A33" s="8" t="s">
        <v>32</v>
      </c>
      <c r="C33" s="9">
        <v>1800000</v>
      </c>
      <c r="E33" s="9">
        <v>9969923880</v>
      </c>
      <c r="G33" s="9">
        <v>8425766610</v>
      </c>
      <c r="I33" s="9">
        <v>1544157270</v>
      </c>
      <c r="K33" s="9">
        <v>1800000</v>
      </c>
      <c r="M33" s="9">
        <v>9969923880</v>
      </c>
      <c r="O33" s="9">
        <v>8425766610</v>
      </c>
      <c r="Q33" s="9">
        <v>1544157270</v>
      </c>
    </row>
    <row r="34" spans="1:17" ht="18.75" x14ac:dyDescent="0.2">
      <c r="A34" s="8" t="s">
        <v>20</v>
      </c>
      <c r="C34" s="9">
        <v>54250608</v>
      </c>
      <c r="E34" s="9">
        <v>99820389049</v>
      </c>
      <c r="G34" s="9">
        <v>89628031658</v>
      </c>
      <c r="I34" s="9">
        <v>10192357391</v>
      </c>
      <c r="K34" s="9">
        <v>54250608</v>
      </c>
      <c r="M34" s="9">
        <v>99820389049</v>
      </c>
      <c r="O34" s="9">
        <v>89628031658</v>
      </c>
      <c r="Q34" s="9">
        <v>10192357391</v>
      </c>
    </row>
    <row r="35" spans="1:17" ht="18.75" x14ac:dyDescent="0.2">
      <c r="A35" s="8" t="s">
        <v>43</v>
      </c>
      <c r="C35" s="9">
        <v>22300000</v>
      </c>
      <c r="E35" s="9">
        <v>210589492500</v>
      </c>
      <c r="G35" s="9">
        <v>178668558903</v>
      </c>
      <c r="I35" s="9">
        <v>31920933597</v>
      </c>
      <c r="K35" s="9">
        <v>22300000</v>
      </c>
      <c r="M35" s="9">
        <v>210589492500</v>
      </c>
      <c r="O35" s="9">
        <v>178668558903</v>
      </c>
      <c r="Q35" s="9">
        <v>31920933597</v>
      </c>
    </row>
    <row r="36" spans="1:17" ht="18.75" x14ac:dyDescent="0.2">
      <c r="A36" s="8" t="s">
        <v>53</v>
      </c>
      <c r="C36" s="9">
        <v>1717452</v>
      </c>
      <c r="E36" s="9">
        <v>21716005802</v>
      </c>
      <c r="G36" s="9">
        <v>19001505082</v>
      </c>
      <c r="I36" s="9">
        <v>2714500720</v>
      </c>
      <c r="K36" s="9">
        <v>1717452</v>
      </c>
      <c r="M36" s="9">
        <v>21716005802</v>
      </c>
      <c r="O36" s="9">
        <v>19001505082</v>
      </c>
      <c r="Q36" s="9">
        <v>2714500720</v>
      </c>
    </row>
    <row r="37" spans="1:17" ht="18.75" x14ac:dyDescent="0.2">
      <c r="A37" s="8" t="s">
        <v>54</v>
      </c>
      <c r="C37" s="9">
        <v>40300000</v>
      </c>
      <c r="E37" s="9">
        <v>192289032000</v>
      </c>
      <c r="G37" s="9">
        <v>188202890080</v>
      </c>
      <c r="I37" s="9">
        <v>4086141920</v>
      </c>
      <c r="K37" s="9">
        <v>40300000</v>
      </c>
      <c r="M37" s="9">
        <v>192289032000</v>
      </c>
      <c r="O37" s="9">
        <v>188202890080</v>
      </c>
      <c r="Q37" s="9">
        <v>4086141920</v>
      </c>
    </row>
    <row r="38" spans="1:17" ht="18.75" x14ac:dyDescent="0.2">
      <c r="A38" s="8" t="s">
        <v>52</v>
      </c>
      <c r="C38" s="9">
        <v>4700000</v>
      </c>
      <c r="E38" s="9">
        <v>8895554640</v>
      </c>
      <c r="G38" s="9">
        <v>9096452149</v>
      </c>
      <c r="I38" s="9">
        <v>-200897509</v>
      </c>
      <c r="K38" s="9">
        <v>4700000</v>
      </c>
      <c r="M38" s="9">
        <v>8895554640</v>
      </c>
      <c r="O38" s="9">
        <v>9096452149</v>
      </c>
      <c r="Q38" s="9">
        <v>-200897509</v>
      </c>
    </row>
    <row r="39" spans="1:17" ht="18.75" x14ac:dyDescent="0.2">
      <c r="A39" s="8" t="s">
        <v>19</v>
      </c>
      <c r="C39" s="9">
        <v>4285713</v>
      </c>
      <c r="E39" s="9">
        <v>10228771431</v>
      </c>
      <c r="G39" s="9">
        <v>9801330063</v>
      </c>
      <c r="I39" s="9">
        <v>427441368</v>
      </c>
      <c r="K39" s="9">
        <v>4285713</v>
      </c>
      <c r="M39" s="9">
        <v>10228771431</v>
      </c>
      <c r="O39" s="9">
        <v>9801330063</v>
      </c>
      <c r="Q39" s="9">
        <v>427441368</v>
      </c>
    </row>
    <row r="40" spans="1:17" ht="18.75" x14ac:dyDescent="0.2">
      <c r="A40" s="8" t="s">
        <v>28</v>
      </c>
      <c r="C40" s="9">
        <v>585000</v>
      </c>
      <c r="E40" s="9">
        <v>104202434407</v>
      </c>
      <c r="G40" s="9">
        <v>81715085010</v>
      </c>
      <c r="I40" s="9">
        <v>22487349397</v>
      </c>
      <c r="K40" s="9">
        <v>585000</v>
      </c>
      <c r="M40" s="9">
        <v>104202434407</v>
      </c>
      <c r="O40" s="9">
        <v>81715085010</v>
      </c>
      <c r="Q40" s="9">
        <v>22487349397</v>
      </c>
    </row>
    <row r="41" spans="1:17" ht="18.75" x14ac:dyDescent="0.2">
      <c r="A41" s="8" t="s">
        <v>35</v>
      </c>
      <c r="C41" s="9">
        <v>5116551</v>
      </c>
      <c r="E41" s="9">
        <v>33008837814</v>
      </c>
      <c r="G41" s="9">
        <v>29295979324</v>
      </c>
      <c r="I41" s="9">
        <v>3712858490</v>
      </c>
      <c r="K41" s="9">
        <v>5116551</v>
      </c>
      <c r="M41" s="9">
        <v>33008837814</v>
      </c>
      <c r="O41" s="9">
        <v>29295979324</v>
      </c>
      <c r="Q41" s="9">
        <v>3712858490</v>
      </c>
    </row>
    <row r="42" spans="1:17" ht="18.75" x14ac:dyDescent="0.2">
      <c r="A42" s="8" t="s">
        <v>27</v>
      </c>
      <c r="C42" s="9">
        <v>5672727</v>
      </c>
      <c r="E42" s="9">
        <v>15896268479</v>
      </c>
      <c r="G42" s="9">
        <v>14762834650</v>
      </c>
      <c r="I42" s="9">
        <v>1133433829</v>
      </c>
      <c r="K42" s="9">
        <v>5672727</v>
      </c>
      <c r="M42" s="9">
        <v>15896268479</v>
      </c>
      <c r="O42" s="9">
        <v>14762834650</v>
      </c>
      <c r="Q42" s="9">
        <v>1133433829</v>
      </c>
    </row>
    <row r="43" spans="1:17" ht="18.75" x14ac:dyDescent="0.2">
      <c r="A43" s="8" t="s">
        <v>64</v>
      </c>
      <c r="C43" s="9">
        <v>3738379</v>
      </c>
      <c r="E43" s="9">
        <v>21404941314</v>
      </c>
      <c r="G43" s="9">
        <v>19026614499</v>
      </c>
      <c r="I43" s="9">
        <v>2378326815</v>
      </c>
      <c r="K43" s="9">
        <v>3738379</v>
      </c>
      <c r="M43" s="9">
        <v>21404941314</v>
      </c>
      <c r="O43" s="9">
        <v>19026614499</v>
      </c>
      <c r="Q43" s="9">
        <v>2378326815</v>
      </c>
    </row>
    <row r="44" spans="1:17" ht="18.75" x14ac:dyDescent="0.2">
      <c r="A44" s="8" t="s">
        <v>51</v>
      </c>
      <c r="C44" s="9">
        <v>10180000</v>
      </c>
      <c r="E44" s="9">
        <v>40386641139</v>
      </c>
      <c r="G44" s="9">
        <v>37745470165</v>
      </c>
      <c r="I44" s="9">
        <v>2641170974</v>
      </c>
      <c r="K44" s="9">
        <v>10180000</v>
      </c>
      <c r="M44" s="9">
        <v>40386641139</v>
      </c>
      <c r="O44" s="9">
        <v>37745470165</v>
      </c>
      <c r="Q44" s="9">
        <v>2641170974</v>
      </c>
    </row>
    <row r="45" spans="1:17" ht="18.75" x14ac:dyDescent="0.2">
      <c r="A45" s="8" t="s">
        <v>31</v>
      </c>
      <c r="C45" s="9">
        <v>360000</v>
      </c>
      <c r="E45" s="9">
        <v>59314963500</v>
      </c>
      <c r="G45" s="9">
        <v>58348746901</v>
      </c>
      <c r="I45" s="9">
        <v>966216599</v>
      </c>
      <c r="K45" s="9">
        <v>360000</v>
      </c>
      <c r="M45" s="9">
        <v>59314963500</v>
      </c>
      <c r="O45" s="9">
        <v>58348746901</v>
      </c>
      <c r="Q45" s="9">
        <v>966216599</v>
      </c>
    </row>
    <row r="46" spans="1:17" ht="18.75" x14ac:dyDescent="0.2">
      <c r="A46" s="8" t="s">
        <v>61</v>
      </c>
      <c r="C46" s="9">
        <v>3234807</v>
      </c>
      <c r="E46" s="9">
        <v>36303671252</v>
      </c>
      <c r="G46" s="9">
        <v>45500172565</v>
      </c>
      <c r="I46" s="9">
        <v>-9196501312</v>
      </c>
      <c r="K46" s="9">
        <v>3234807</v>
      </c>
      <c r="M46" s="9">
        <v>36303671252</v>
      </c>
      <c r="O46" s="9">
        <v>45500172565</v>
      </c>
      <c r="Q46" s="9">
        <v>-9196501312</v>
      </c>
    </row>
    <row r="47" spans="1:17" ht="18.75" x14ac:dyDescent="0.2">
      <c r="A47" s="8" t="s">
        <v>63</v>
      </c>
      <c r="C47" s="9">
        <v>6980000</v>
      </c>
      <c r="E47" s="9">
        <v>55507752000</v>
      </c>
      <c r="G47" s="9">
        <v>51622209362</v>
      </c>
      <c r="I47" s="9">
        <v>3885542638</v>
      </c>
      <c r="K47" s="9">
        <v>6980000</v>
      </c>
      <c r="M47" s="9">
        <v>55507752000</v>
      </c>
      <c r="O47" s="9">
        <v>51622209362</v>
      </c>
      <c r="Q47" s="9">
        <v>3885542638</v>
      </c>
    </row>
    <row r="48" spans="1:17" ht="18.75" x14ac:dyDescent="0.2">
      <c r="A48" s="8" t="s">
        <v>57</v>
      </c>
      <c r="C48" s="9">
        <v>13200000</v>
      </c>
      <c r="E48" s="9">
        <v>37606104360</v>
      </c>
      <c r="G48" s="9">
        <v>35060541021</v>
      </c>
      <c r="I48" s="9">
        <v>2545563339</v>
      </c>
      <c r="K48" s="9">
        <v>13200000</v>
      </c>
      <c r="M48" s="9">
        <v>37606104360</v>
      </c>
      <c r="O48" s="9">
        <v>35060541021</v>
      </c>
      <c r="Q48" s="9">
        <v>2545563339</v>
      </c>
    </row>
    <row r="49" spans="1:17" ht="18.75" x14ac:dyDescent="0.2">
      <c r="A49" s="8" t="s">
        <v>34</v>
      </c>
      <c r="C49" s="9">
        <v>10100746</v>
      </c>
      <c r="E49" s="9">
        <v>23675844591</v>
      </c>
      <c r="G49" s="9">
        <v>23595519419</v>
      </c>
      <c r="I49" s="9">
        <v>80325172</v>
      </c>
      <c r="K49" s="9">
        <v>10100746</v>
      </c>
      <c r="M49" s="9">
        <v>23675844591</v>
      </c>
      <c r="O49" s="9">
        <v>23595519419</v>
      </c>
      <c r="Q49" s="9">
        <v>80325172</v>
      </c>
    </row>
    <row r="50" spans="1:17" ht="18.75" x14ac:dyDescent="0.2">
      <c r="A50" s="8" t="s">
        <v>40</v>
      </c>
      <c r="C50" s="9">
        <v>14000000</v>
      </c>
      <c r="E50" s="9">
        <v>34485582600</v>
      </c>
      <c r="G50" s="9">
        <v>33664497300</v>
      </c>
      <c r="I50" s="9">
        <v>821085300</v>
      </c>
      <c r="K50" s="9">
        <v>14000000</v>
      </c>
      <c r="M50" s="9">
        <v>34485582600</v>
      </c>
      <c r="O50" s="9">
        <v>33664497300</v>
      </c>
      <c r="Q50" s="9">
        <v>821085300</v>
      </c>
    </row>
    <row r="51" spans="1:17" ht="18.75" x14ac:dyDescent="0.2">
      <c r="A51" s="8" t="s">
        <v>23</v>
      </c>
      <c r="C51" s="9">
        <v>20234000</v>
      </c>
      <c r="E51" s="9">
        <v>43324710985</v>
      </c>
      <c r="G51" s="9">
        <v>45496980618</v>
      </c>
      <c r="I51" s="9">
        <v>-2172269632</v>
      </c>
      <c r="K51" s="9">
        <v>20234000</v>
      </c>
      <c r="M51" s="9">
        <v>43324710985</v>
      </c>
      <c r="O51" s="9">
        <v>45496980618</v>
      </c>
      <c r="Q51" s="9">
        <v>-2172269632</v>
      </c>
    </row>
    <row r="52" spans="1:17" ht="18.75" x14ac:dyDescent="0.2">
      <c r="A52" s="8" t="s">
        <v>36</v>
      </c>
      <c r="C52" s="9">
        <v>2000792</v>
      </c>
      <c r="E52" s="9">
        <v>25258868552</v>
      </c>
      <c r="G52" s="9">
        <v>25716312634</v>
      </c>
      <c r="I52" s="9">
        <v>-457444081</v>
      </c>
      <c r="K52" s="9">
        <v>2000792</v>
      </c>
      <c r="M52" s="9">
        <v>25258868552</v>
      </c>
      <c r="O52" s="9">
        <v>25716312634</v>
      </c>
      <c r="Q52" s="9">
        <v>-457444081</v>
      </c>
    </row>
    <row r="53" spans="1:17" ht="18.75" x14ac:dyDescent="0.2">
      <c r="A53" s="11" t="s">
        <v>42</v>
      </c>
      <c r="C53" s="12">
        <v>653648</v>
      </c>
      <c r="E53" s="12">
        <v>16451892674</v>
      </c>
      <c r="G53" s="12">
        <v>17056168355</v>
      </c>
      <c r="I53" s="12">
        <v>-604275680</v>
      </c>
      <c r="K53" s="12">
        <v>653648</v>
      </c>
      <c r="M53" s="12">
        <v>16451892674</v>
      </c>
      <c r="O53" s="12">
        <v>17056168355</v>
      </c>
      <c r="Q53" s="12">
        <v>-604275689</v>
      </c>
    </row>
    <row r="54" spans="1:17" ht="21.75" thickBot="1" x14ac:dyDescent="0.25">
      <c r="A54" s="14" t="s">
        <v>66</v>
      </c>
      <c r="C54" s="15">
        <v>367636735</v>
      </c>
      <c r="E54" s="15">
        <v>2020984169032</v>
      </c>
      <c r="G54" s="15">
        <v>1906736571300</v>
      </c>
      <c r="I54" s="15">
        <v>114247597741</v>
      </c>
      <c r="K54" s="15">
        <v>367636735</v>
      </c>
      <c r="M54" s="15">
        <v>2020984169032</v>
      </c>
      <c r="O54" s="15">
        <v>1906736571305</v>
      </c>
      <c r="Q54" s="15">
        <f>SUM(Q8:Q53)</f>
        <v>114247597727</v>
      </c>
    </row>
    <row r="55" spans="1:17" ht="13.5" thickTop="1" x14ac:dyDescent="0.2">
      <c r="Q55" s="18"/>
    </row>
    <row r="56" spans="1:17" x14ac:dyDescent="0.2">
      <c r="Q56" s="1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view="pageBreakPreview" zoomScale="145" zoomScaleNormal="115" zoomScaleSheetLayoutView="145" workbookViewId="0">
      <selection activeCell="A23" sqref="A23:B24"/>
    </sheetView>
  </sheetViews>
  <sheetFormatPr defaultRowHeight="12.75" x14ac:dyDescent="0.2"/>
  <cols>
    <col min="1" max="1" width="6.28515625" bestFit="1" customWidth="1"/>
    <col min="2" max="2" width="44.42578125" customWidth="1"/>
    <col min="3" max="3" width="1.28515625" customWidth="1"/>
    <col min="4" max="4" width="15" bestFit="1" customWidth="1"/>
    <col min="5" max="5" width="1.28515625" customWidth="1"/>
    <col min="6" max="6" width="14.85546875" bestFit="1" customWidth="1"/>
    <col min="7" max="7" width="1.28515625" customWidth="1"/>
    <col min="8" max="8" width="15" bestFit="1" customWidth="1"/>
    <col min="9" max="9" width="1.28515625" customWidth="1"/>
    <col min="10" max="10" width="14.71093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5.5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24" x14ac:dyDescent="0.2">
      <c r="A5" s="1" t="s">
        <v>68</v>
      </c>
      <c r="B5" s="36" t="s">
        <v>69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9.5" customHeight="1" x14ac:dyDescent="0.2">
      <c r="D6" s="2" t="s">
        <v>7</v>
      </c>
      <c r="F6" s="32" t="s">
        <v>8</v>
      </c>
      <c r="G6" s="32"/>
      <c r="H6" s="32"/>
      <c r="J6" s="38" t="s">
        <v>9</v>
      </c>
      <c r="K6" s="38"/>
      <c r="L6" s="38"/>
    </row>
    <row r="7" spans="1:12" ht="21" x14ac:dyDescent="0.2">
      <c r="A7" s="32" t="s">
        <v>70</v>
      </c>
      <c r="B7" s="32"/>
      <c r="D7" s="2" t="s">
        <v>71</v>
      </c>
      <c r="F7" s="2" t="s">
        <v>72</v>
      </c>
      <c r="H7" s="2" t="s">
        <v>73</v>
      </c>
      <c r="J7" s="2" t="s">
        <v>71</v>
      </c>
      <c r="L7" s="2" t="s">
        <v>18</v>
      </c>
    </row>
    <row r="8" spans="1:12" ht="18.75" x14ac:dyDescent="0.2">
      <c r="A8" s="33" t="s">
        <v>74</v>
      </c>
      <c r="B8" s="33"/>
      <c r="D8" s="6">
        <v>885251</v>
      </c>
      <c r="F8" s="6">
        <v>3743</v>
      </c>
      <c r="H8" s="6">
        <v>0</v>
      </c>
      <c r="J8" s="6">
        <v>888994</v>
      </c>
      <c r="L8" s="21">
        <v>0</v>
      </c>
    </row>
    <row r="9" spans="1:12" ht="18.75" x14ac:dyDescent="0.2">
      <c r="A9" s="26" t="s">
        <v>75</v>
      </c>
      <c r="B9" s="26"/>
      <c r="D9" s="9">
        <v>4721000</v>
      </c>
      <c r="F9" s="9">
        <v>0</v>
      </c>
      <c r="H9" s="9">
        <v>0</v>
      </c>
      <c r="J9" s="9">
        <v>4721000</v>
      </c>
      <c r="L9" s="22">
        <v>0</v>
      </c>
    </row>
    <row r="10" spans="1:12" ht="18.75" x14ac:dyDescent="0.2">
      <c r="A10" s="26" t="s">
        <v>76</v>
      </c>
      <c r="B10" s="26"/>
      <c r="D10" s="9">
        <v>742574739</v>
      </c>
      <c r="F10" s="9">
        <v>3348382634</v>
      </c>
      <c r="H10" s="9">
        <v>4000470600</v>
      </c>
      <c r="J10" s="9">
        <v>90486773</v>
      </c>
      <c r="L10" s="22">
        <v>0</v>
      </c>
    </row>
    <row r="11" spans="1:12" ht="18.75" x14ac:dyDescent="0.2">
      <c r="A11" s="26" t="s">
        <v>77</v>
      </c>
      <c r="B11" s="26"/>
      <c r="D11" s="9">
        <v>2771517142</v>
      </c>
      <c r="F11" s="9">
        <v>12414353066</v>
      </c>
      <c r="H11" s="9">
        <v>15180560000</v>
      </c>
      <c r="J11" s="9">
        <v>5310208</v>
      </c>
      <c r="L11" s="22">
        <v>0</v>
      </c>
    </row>
    <row r="12" spans="1:12" ht="18.75" x14ac:dyDescent="0.2">
      <c r="A12" s="26" t="s">
        <v>78</v>
      </c>
      <c r="B12" s="26"/>
      <c r="D12" s="9">
        <v>9235451312</v>
      </c>
      <c r="F12" s="9">
        <v>41924406979</v>
      </c>
      <c r="H12" s="9">
        <v>38283827945</v>
      </c>
      <c r="J12" s="9">
        <v>12876030346</v>
      </c>
      <c r="L12" s="22">
        <v>6.0000000000000001E-3</v>
      </c>
    </row>
    <row r="13" spans="1:12" ht="18.75" x14ac:dyDescent="0.2">
      <c r="A13" s="26" t="s">
        <v>79</v>
      </c>
      <c r="B13" s="26"/>
      <c r="D13" s="9">
        <v>20017</v>
      </c>
      <c r="F13" s="9">
        <v>0</v>
      </c>
      <c r="H13" s="9">
        <v>0</v>
      </c>
      <c r="J13" s="9">
        <v>20017</v>
      </c>
      <c r="L13" s="22">
        <v>0</v>
      </c>
    </row>
    <row r="14" spans="1:12" ht="18.75" x14ac:dyDescent="0.2">
      <c r="A14" s="26" t="s">
        <v>80</v>
      </c>
      <c r="B14" s="26"/>
      <c r="D14" s="9">
        <v>719249</v>
      </c>
      <c r="F14" s="9">
        <v>0</v>
      </c>
      <c r="H14" s="9">
        <v>504000</v>
      </c>
      <c r="J14" s="9">
        <v>215249</v>
      </c>
      <c r="L14" s="22">
        <v>0</v>
      </c>
    </row>
    <row r="15" spans="1:12" ht="18.75" x14ac:dyDescent="0.2">
      <c r="A15" s="26" t="s">
        <v>81</v>
      </c>
      <c r="B15" s="26"/>
      <c r="D15" s="9">
        <v>9431874</v>
      </c>
      <c r="F15" s="9">
        <v>39885</v>
      </c>
      <c r="H15" s="9">
        <v>0</v>
      </c>
      <c r="J15" s="9">
        <v>9471759</v>
      </c>
      <c r="L15" s="22">
        <v>0</v>
      </c>
    </row>
    <row r="16" spans="1:12" ht="18.75" x14ac:dyDescent="0.2">
      <c r="A16" s="39" t="s">
        <v>82</v>
      </c>
      <c r="B16" s="39"/>
      <c r="D16" s="12">
        <v>8992000</v>
      </c>
      <c r="F16" s="12">
        <v>0</v>
      </c>
      <c r="H16" s="12">
        <v>504000</v>
      </c>
      <c r="J16" s="12">
        <v>8488000</v>
      </c>
      <c r="L16" s="23">
        <v>0</v>
      </c>
    </row>
    <row r="17" spans="1:12" ht="21" x14ac:dyDescent="0.2">
      <c r="A17" s="37" t="s">
        <v>66</v>
      </c>
      <c r="B17" s="37"/>
      <c r="D17" s="15">
        <v>12774312584</v>
      </c>
      <c r="F17" s="15">
        <v>57687186307</v>
      </c>
      <c r="H17" s="15">
        <v>57465866545</v>
      </c>
      <c r="J17" s="15">
        <v>12995632346</v>
      </c>
      <c r="L17" s="22">
        <f>SUM(L8:L16)</f>
        <v>6.0000000000000001E-3</v>
      </c>
    </row>
    <row r="18" spans="1:12" x14ac:dyDescent="0.2">
      <c r="J18" s="18"/>
    </row>
  </sheetData>
  <mergeCells count="17">
    <mergeCell ref="A1:L1"/>
    <mergeCell ref="A2:L2"/>
    <mergeCell ref="A3:L3"/>
    <mergeCell ref="B5:L5"/>
    <mergeCell ref="F6:H6"/>
    <mergeCell ref="A17:B17"/>
    <mergeCell ref="J6:L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="145" zoomScaleNormal="100" zoomScaleSheetLayoutView="145" workbookViewId="0">
      <selection activeCell="B23" sqref="B23:B24"/>
    </sheetView>
  </sheetViews>
  <sheetFormatPr defaultRowHeight="12.75" x14ac:dyDescent="0.2"/>
  <cols>
    <col min="1" max="1" width="3.85546875" bestFit="1" customWidth="1"/>
    <col min="2" max="2" width="48.28515625" customWidth="1"/>
    <col min="3" max="3" width="1.28515625" customWidth="1"/>
    <col min="4" max="4" width="8.28515625" bestFit="1" customWidth="1"/>
    <col min="5" max="5" width="1.28515625" customWidth="1"/>
    <col min="6" max="6" width="16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5.5" x14ac:dyDescent="0.2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5" spans="1:10" ht="24" x14ac:dyDescent="0.2">
      <c r="A5" s="1" t="s">
        <v>84</v>
      </c>
      <c r="B5" s="36" t="s">
        <v>85</v>
      </c>
      <c r="C5" s="36"/>
      <c r="D5" s="36"/>
      <c r="E5" s="36"/>
      <c r="F5" s="36"/>
      <c r="G5" s="36"/>
      <c r="H5" s="36"/>
      <c r="I5" s="36"/>
      <c r="J5" s="36"/>
    </row>
    <row r="7" spans="1:10" ht="21" x14ac:dyDescent="0.2">
      <c r="A7" s="32" t="s">
        <v>86</v>
      </c>
      <c r="B7" s="32"/>
      <c r="D7" s="2" t="s">
        <v>87</v>
      </c>
      <c r="F7" s="2" t="s">
        <v>71</v>
      </c>
      <c r="H7" s="2" t="s">
        <v>88</v>
      </c>
      <c r="J7" s="2" t="s">
        <v>89</v>
      </c>
    </row>
    <row r="8" spans="1:10" ht="18.75" x14ac:dyDescent="0.2">
      <c r="A8" s="33" t="s">
        <v>90</v>
      </c>
      <c r="B8" s="33"/>
      <c r="D8" s="5" t="s">
        <v>91</v>
      </c>
      <c r="F8" s="6">
        <v>196957484170</v>
      </c>
      <c r="H8" s="7">
        <v>100.23</v>
      </c>
      <c r="J8" s="7">
        <v>9.1300000000000008</v>
      </c>
    </row>
    <row r="9" spans="1:10" ht="18.75" x14ac:dyDescent="0.2">
      <c r="A9" s="26" t="s">
        <v>92</v>
      </c>
      <c r="B9" s="26"/>
      <c r="D9" s="8" t="s">
        <v>93</v>
      </c>
      <c r="F9" s="9">
        <v>16604681</v>
      </c>
      <c r="H9" s="10">
        <v>0.01</v>
      </c>
      <c r="J9" s="10">
        <v>0</v>
      </c>
    </row>
    <row r="10" spans="1:10" ht="18.75" x14ac:dyDescent="0.2">
      <c r="A10" s="39" t="s">
        <v>94</v>
      </c>
      <c r="B10" s="39"/>
      <c r="D10" s="11" t="s">
        <v>95</v>
      </c>
      <c r="F10" s="12">
        <v>652890443</v>
      </c>
      <c r="H10" s="13">
        <v>0.33</v>
      </c>
      <c r="J10" s="13">
        <v>0.03</v>
      </c>
    </row>
    <row r="11" spans="1:10" ht="21" x14ac:dyDescent="0.2">
      <c r="A11" s="37" t="s">
        <v>66</v>
      </c>
      <c r="B11" s="37"/>
      <c r="D11" s="15"/>
      <c r="F11" s="15">
        <v>197626979294</v>
      </c>
      <c r="H11" s="16">
        <v>100.57</v>
      </c>
      <c r="J11" s="16">
        <v>9.16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6"/>
  <sheetViews>
    <sheetView rightToLeft="1" view="pageBreakPreview" zoomScale="115" zoomScaleNormal="100" zoomScaleSheetLayoutView="115" workbookViewId="0">
      <selection activeCell="A23" sqref="A23:B2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3.71093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16" bestFit="1" customWidth="1"/>
    <col min="18" max="18" width="1.28515625" customWidth="1"/>
    <col min="19" max="19" width="13.71093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5.5" x14ac:dyDescent="0.2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5" spans="1:23" ht="24" x14ac:dyDescent="0.2">
      <c r="A5" s="1" t="s">
        <v>96</v>
      </c>
      <c r="B5" s="36" t="s">
        <v>97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21" x14ac:dyDescent="0.2">
      <c r="D6" s="32" t="s">
        <v>98</v>
      </c>
      <c r="E6" s="32"/>
      <c r="F6" s="32"/>
      <c r="G6" s="32"/>
      <c r="H6" s="32"/>
      <c r="I6" s="32"/>
      <c r="J6" s="32"/>
      <c r="K6" s="32"/>
      <c r="L6" s="32"/>
      <c r="N6" s="32" t="s">
        <v>99</v>
      </c>
      <c r="O6" s="32"/>
      <c r="P6" s="32"/>
      <c r="Q6" s="32"/>
      <c r="R6" s="32"/>
      <c r="S6" s="32"/>
      <c r="T6" s="32"/>
      <c r="U6" s="32"/>
      <c r="V6" s="32"/>
      <c r="W6" s="32"/>
    </row>
    <row r="7" spans="1:23" ht="21" x14ac:dyDescent="0.2">
      <c r="A7" s="32" t="s">
        <v>100</v>
      </c>
      <c r="B7" s="32"/>
      <c r="D7" s="2" t="s">
        <v>101</v>
      </c>
      <c r="F7" s="2" t="s">
        <v>102</v>
      </c>
      <c r="H7" s="2" t="s">
        <v>103</v>
      </c>
      <c r="J7" s="4" t="s">
        <v>71</v>
      </c>
      <c r="K7" s="3"/>
      <c r="L7" s="4" t="s">
        <v>88</v>
      </c>
      <c r="N7" s="2" t="s">
        <v>101</v>
      </c>
      <c r="P7" s="32" t="s">
        <v>102</v>
      </c>
      <c r="Q7" s="32"/>
      <c r="S7" s="2" t="s">
        <v>103</v>
      </c>
      <c r="U7" s="4" t="s">
        <v>71</v>
      </c>
      <c r="V7" s="3"/>
      <c r="W7" s="4" t="s">
        <v>88</v>
      </c>
    </row>
    <row r="8" spans="1:23" ht="18.75" x14ac:dyDescent="0.2">
      <c r="A8" s="33" t="s">
        <v>54</v>
      </c>
      <c r="B8" s="33"/>
      <c r="D8" s="6">
        <v>15362402287</v>
      </c>
      <c r="F8" s="6">
        <v>4086141920</v>
      </c>
      <c r="H8" s="6">
        <v>82456046</v>
      </c>
      <c r="J8" s="6">
        <v>19531000253</v>
      </c>
      <c r="L8" s="7">
        <v>9.94</v>
      </c>
      <c r="N8" s="6">
        <v>15362402287</v>
      </c>
      <c r="P8" s="34">
        <v>4086141920</v>
      </c>
      <c r="Q8" s="34"/>
      <c r="S8" s="6">
        <v>82456046</v>
      </c>
      <c r="U8" s="6">
        <v>19531000253</v>
      </c>
      <c r="W8" s="7">
        <v>9.94</v>
      </c>
    </row>
    <row r="9" spans="1:23" ht="18.75" x14ac:dyDescent="0.2">
      <c r="A9" s="26" t="s">
        <v>65</v>
      </c>
      <c r="B9" s="26"/>
      <c r="D9" s="9">
        <v>492245448</v>
      </c>
      <c r="F9" s="9">
        <v>727468705</v>
      </c>
      <c r="H9" s="9">
        <v>1644067230</v>
      </c>
      <c r="J9" s="9">
        <v>2863781383</v>
      </c>
      <c r="L9" s="10">
        <v>1.46</v>
      </c>
      <c r="N9" s="9">
        <v>492245448</v>
      </c>
      <c r="P9" s="27">
        <v>727468705</v>
      </c>
      <c r="Q9" s="27"/>
      <c r="S9" s="9">
        <v>1644067230</v>
      </c>
      <c r="U9" s="9">
        <v>2863781383</v>
      </c>
      <c r="W9" s="10">
        <v>1.46</v>
      </c>
    </row>
    <row r="10" spans="1:23" ht="18.75" x14ac:dyDescent="0.2">
      <c r="A10" s="26" t="s">
        <v>36</v>
      </c>
      <c r="B10" s="26"/>
      <c r="D10" s="9">
        <v>0</v>
      </c>
      <c r="F10" s="9">
        <v>-457444081</v>
      </c>
      <c r="H10" s="9">
        <v>-12852</v>
      </c>
      <c r="J10" s="9">
        <v>-457456933</v>
      </c>
      <c r="L10" s="10">
        <v>-0.23</v>
      </c>
      <c r="N10" s="9">
        <v>0</v>
      </c>
      <c r="P10" s="27">
        <v>-457444081</v>
      </c>
      <c r="Q10" s="27"/>
      <c r="S10" s="9">
        <v>-12852</v>
      </c>
      <c r="U10" s="9">
        <v>-457456933</v>
      </c>
      <c r="W10" s="10">
        <v>-0.23</v>
      </c>
    </row>
    <row r="11" spans="1:23" ht="18.75" x14ac:dyDescent="0.2">
      <c r="A11" s="26" t="s">
        <v>29</v>
      </c>
      <c r="B11" s="26"/>
      <c r="D11" s="9">
        <v>0</v>
      </c>
      <c r="F11" s="9">
        <v>-2501029703</v>
      </c>
      <c r="H11" s="9">
        <v>-8012274</v>
      </c>
      <c r="J11" s="9">
        <v>-2509041977</v>
      </c>
      <c r="L11" s="10">
        <v>-1.28</v>
      </c>
      <c r="N11" s="9">
        <v>0</v>
      </c>
      <c r="P11" s="27">
        <v>-2501029703</v>
      </c>
      <c r="Q11" s="27"/>
      <c r="S11" s="9">
        <v>-8012274</v>
      </c>
      <c r="U11" s="9">
        <v>-2509041977</v>
      </c>
      <c r="W11" s="10">
        <v>-1.28</v>
      </c>
    </row>
    <row r="12" spans="1:23" ht="18.75" x14ac:dyDescent="0.2">
      <c r="A12" s="26" t="s">
        <v>30</v>
      </c>
      <c r="B12" s="26"/>
      <c r="D12" s="9">
        <v>1892505072</v>
      </c>
      <c r="F12" s="9">
        <v>-2344105650</v>
      </c>
      <c r="H12" s="9">
        <v>-265188602</v>
      </c>
      <c r="J12" s="9">
        <v>-716789180</v>
      </c>
      <c r="L12" s="10">
        <v>-0.36</v>
      </c>
      <c r="N12" s="9">
        <v>1892505072</v>
      </c>
      <c r="P12" s="27">
        <v>-2344105650</v>
      </c>
      <c r="Q12" s="27"/>
      <c r="S12" s="9">
        <v>-265188602</v>
      </c>
      <c r="U12" s="9">
        <v>-716789180</v>
      </c>
      <c r="W12" s="10">
        <v>-0.36</v>
      </c>
    </row>
    <row r="13" spans="1:23" ht="18.75" x14ac:dyDescent="0.2">
      <c r="A13" s="26" t="s">
        <v>33</v>
      </c>
      <c r="B13" s="26"/>
      <c r="D13" s="9">
        <v>0</v>
      </c>
      <c r="F13" s="9">
        <v>5248584000</v>
      </c>
      <c r="H13" s="9">
        <v>43194967</v>
      </c>
      <c r="J13" s="9">
        <v>5291778967</v>
      </c>
      <c r="L13" s="10">
        <v>2.69</v>
      </c>
      <c r="N13" s="9">
        <v>0</v>
      </c>
      <c r="P13" s="27">
        <v>5248584000</v>
      </c>
      <c r="Q13" s="27"/>
      <c r="S13" s="9">
        <v>43194967</v>
      </c>
      <c r="U13" s="9">
        <v>5291778967</v>
      </c>
      <c r="W13" s="10">
        <v>2.69</v>
      </c>
    </row>
    <row r="14" spans="1:23" ht="18.75" x14ac:dyDescent="0.2">
      <c r="A14" s="26" t="s">
        <v>62</v>
      </c>
      <c r="B14" s="26"/>
      <c r="D14" s="9">
        <v>0</v>
      </c>
      <c r="F14" s="9">
        <v>7709056567</v>
      </c>
      <c r="H14" s="9">
        <v>2911122</v>
      </c>
      <c r="J14" s="9">
        <v>7711967689</v>
      </c>
      <c r="L14" s="10">
        <v>3.92</v>
      </c>
      <c r="N14" s="9">
        <v>0</v>
      </c>
      <c r="P14" s="27">
        <v>7709056567</v>
      </c>
      <c r="Q14" s="27"/>
      <c r="S14" s="9">
        <v>2911122</v>
      </c>
      <c r="U14" s="9">
        <v>7711967689</v>
      </c>
      <c r="W14" s="10">
        <v>3.92</v>
      </c>
    </row>
    <row r="15" spans="1:23" ht="18.75" x14ac:dyDescent="0.2">
      <c r="A15" s="26" t="s">
        <v>58</v>
      </c>
      <c r="B15" s="26"/>
      <c r="D15" s="9">
        <v>0</v>
      </c>
      <c r="F15" s="9">
        <v>7588577704</v>
      </c>
      <c r="H15" s="9">
        <v>1512403</v>
      </c>
      <c r="J15" s="9">
        <v>7590090107</v>
      </c>
      <c r="L15" s="10">
        <v>3.86</v>
      </c>
      <c r="N15" s="9">
        <v>0</v>
      </c>
      <c r="P15" s="27">
        <v>7588577704</v>
      </c>
      <c r="Q15" s="27"/>
      <c r="S15" s="9">
        <v>1512403</v>
      </c>
      <c r="U15" s="9">
        <v>7590090107</v>
      </c>
      <c r="W15" s="10">
        <v>3.86</v>
      </c>
    </row>
    <row r="16" spans="1:23" ht="18.75" x14ac:dyDescent="0.2">
      <c r="A16" s="26" t="s">
        <v>24</v>
      </c>
      <c r="B16" s="26"/>
      <c r="D16" s="9">
        <v>0</v>
      </c>
      <c r="F16" s="9">
        <v>5611213436</v>
      </c>
      <c r="H16" s="9">
        <v>3996047</v>
      </c>
      <c r="J16" s="9">
        <v>5615209483</v>
      </c>
      <c r="L16" s="10">
        <v>2.86</v>
      </c>
      <c r="N16" s="9">
        <v>0</v>
      </c>
      <c r="P16" s="27">
        <v>5611213436</v>
      </c>
      <c r="Q16" s="27"/>
      <c r="S16" s="9">
        <v>3996047</v>
      </c>
      <c r="U16" s="9">
        <v>5615209483</v>
      </c>
      <c r="W16" s="10">
        <v>2.86</v>
      </c>
    </row>
    <row r="17" spans="1:23" ht="18.75" x14ac:dyDescent="0.2">
      <c r="A17" s="26" t="s">
        <v>37</v>
      </c>
      <c r="B17" s="26"/>
      <c r="D17" s="9">
        <v>0</v>
      </c>
      <c r="F17" s="9">
        <v>0</v>
      </c>
      <c r="H17" s="9">
        <v>-86979232</v>
      </c>
      <c r="J17" s="9">
        <v>-86979232</v>
      </c>
      <c r="L17" s="10">
        <v>-0.04</v>
      </c>
      <c r="N17" s="9">
        <v>0</v>
      </c>
      <c r="P17" s="27">
        <v>0</v>
      </c>
      <c r="Q17" s="27"/>
      <c r="S17" s="9">
        <v>-86979232</v>
      </c>
      <c r="U17" s="9">
        <v>-86979232</v>
      </c>
      <c r="W17" s="10">
        <v>-0.04</v>
      </c>
    </row>
    <row r="18" spans="1:23" ht="18.75" x14ac:dyDescent="0.2">
      <c r="A18" s="26" t="s">
        <v>56</v>
      </c>
      <c r="B18" s="26"/>
      <c r="D18" s="9">
        <v>0</v>
      </c>
      <c r="F18" s="9">
        <v>455672518</v>
      </c>
      <c r="H18" s="9">
        <v>-135309</v>
      </c>
      <c r="J18" s="9">
        <v>455537209</v>
      </c>
      <c r="L18" s="10">
        <v>0.23</v>
      </c>
      <c r="N18" s="9">
        <v>0</v>
      </c>
      <c r="P18" s="27">
        <v>455672518</v>
      </c>
      <c r="Q18" s="27"/>
      <c r="S18" s="9">
        <v>-135309</v>
      </c>
      <c r="U18" s="9">
        <v>455537209</v>
      </c>
      <c r="W18" s="10">
        <v>0.23</v>
      </c>
    </row>
    <row r="19" spans="1:23" ht="18.75" x14ac:dyDescent="0.2">
      <c r="A19" s="26" t="s">
        <v>43</v>
      </c>
      <c r="B19" s="26"/>
      <c r="D19" s="9">
        <v>0</v>
      </c>
      <c r="F19" s="9">
        <v>31920933597</v>
      </c>
      <c r="H19" s="9">
        <v>29735636</v>
      </c>
      <c r="J19" s="9">
        <v>31950669233</v>
      </c>
      <c r="L19" s="10">
        <v>16.260000000000002</v>
      </c>
      <c r="N19" s="9">
        <v>0</v>
      </c>
      <c r="P19" s="27">
        <v>31920933597</v>
      </c>
      <c r="Q19" s="27"/>
      <c r="S19" s="9">
        <v>29735636</v>
      </c>
      <c r="U19" s="9">
        <v>31950669233</v>
      </c>
      <c r="W19" s="10">
        <v>16.25</v>
      </c>
    </row>
    <row r="20" spans="1:23" ht="18.75" x14ac:dyDescent="0.2">
      <c r="A20" s="26" t="s">
        <v>61</v>
      </c>
      <c r="B20" s="26"/>
      <c r="D20" s="9">
        <v>4881303566</v>
      </c>
      <c r="F20" s="9">
        <v>-9196501312</v>
      </c>
      <c r="H20" s="9">
        <v>-14065</v>
      </c>
      <c r="J20" s="9">
        <v>-4315211811</v>
      </c>
      <c r="L20" s="10">
        <v>-2.2000000000000002</v>
      </c>
      <c r="N20" s="9">
        <v>4881303566</v>
      </c>
      <c r="P20" s="27">
        <v>-9196501312</v>
      </c>
      <c r="Q20" s="27"/>
      <c r="S20" s="9">
        <v>-14065</v>
      </c>
      <c r="U20" s="9">
        <v>-4315211811</v>
      </c>
      <c r="W20" s="10">
        <v>-2.2000000000000002</v>
      </c>
    </row>
    <row r="21" spans="1:23" ht="18.75" x14ac:dyDescent="0.2">
      <c r="A21" s="26" t="s">
        <v>63</v>
      </c>
      <c r="B21" s="26"/>
      <c r="D21" s="9">
        <v>6195799873</v>
      </c>
      <c r="F21" s="9">
        <v>3885542638</v>
      </c>
      <c r="H21" s="9">
        <v>4966754</v>
      </c>
      <c r="J21" s="9">
        <v>10086309265</v>
      </c>
      <c r="L21" s="10">
        <v>5.13</v>
      </c>
      <c r="N21" s="9">
        <v>6195799873</v>
      </c>
      <c r="P21" s="27">
        <v>3885542638</v>
      </c>
      <c r="Q21" s="27"/>
      <c r="S21" s="9">
        <v>4966754</v>
      </c>
      <c r="U21" s="9">
        <v>10086309265</v>
      </c>
      <c r="W21" s="10">
        <v>5.13</v>
      </c>
    </row>
    <row r="22" spans="1:23" ht="18.75" x14ac:dyDescent="0.2">
      <c r="A22" s="26" t="s">
        <v>57</v>
      </c>
      <c r="B22" s="26"/>
      <c r="D22" s="9">
        <v>0</v>
      </c>
      <c r="F22" s="9">
        <v>2545563339</v>
      </c>
      <c r="H22" s="9">
        <v>33041731</v>
      </c>
      <c r="J22" s="9">
        <v>2578605070</v>
      </c>
      <c r="L22" s="10">
        <v>1.31</v>
      </c>
      <c r="N22" s="9">
        <v>0</v>
      </c>
      <c r="P22" s="27">
        <v>2545563339</v>
      </c>
      <c r="Q22" s="27"/>
      <c r="S22" s="9">
        <v>33041731</v>
      </c>
      <c r="U22" s="9">
        <v>2578605070</v>
      </c>
      <c r="W22" s="10">
        <v>1.31</v>
      </c>
    </row>
    <row r="23" spans="1:23" ht="18.75" x14ac:dyDescent="0.2">
      <c r="A23" s="26" t="s">
        <v>35</v>
      </c>
      <c r="B23" s="26"/>
      <c r="D23" s="9">
        <v>3179867325</v>
      </c>
      <c r="F23" s="9">
        <v>3712858490</v>
      </c>
      <c r="H23" s="9">
        <v>0</v>
      </c>
      <c r="J23" s="9">
        <v>6892725815</v>
      </c>
      <c r="L23" s="10">
        <v>3.51</v>
      </c>
      <c r="N23" s="9">
        <v>3179867325</v>
      </c>
      <c r="P23" s="27">
        <v>3712858490</v>
      </c>
      <c r="Q23" s="27"/>
      <c r="S23" s="9">
        <v>0</v>
      </c>
      <c r="U23" s="9">
        <v>6892725815</v>
      </c>
      <c r="W23" s="10">
        <v>3.51</v>
      </c>
    </row>
    <row r="24" spans="1:23" ht="18.75" x14ac:dyDescent="0.2">
      <c r="A24" s="26" t="s">
        <v>47</v>
      </c>
      <c r="B24" s="26"/>
      <c r="D24" s="9">
        <v>11957438894</v>
      </c>
      <c r="F24" s="9">
        <v>-3222949486</v>
      </c>
      <c r="H24" s="9">
        <v>0</v>
      </c>
      <c r="J24" s="9">
        <v>8734489408</v>
      </c>
      <c r="L24" s="10">
        <v>4.45</v>
      </c>
      <c r="N24" s="9">
        <v>11957438894</v>
      </c>
      <c r="P24" s="27">
        <v>-3222949491</v>
      </c>
      <c r="Q24" s="27"/>
      <c r="S24" s="9">
        <v>0</v>
      </c>
      <c r="U24" s="9">
        <v>8734489403</v>
      </c>
      <c r="W24" s="10">
        <v>4.4400000000000004</v>
      </c>
    </row>
    <row r="25" spans="1:23" ht="18.75" x14ac:dyDescent="0.2">
      <c r="A25" s="26" t="s">
        <v>44</v>
      </c>
      <c r="B25" s="26"/>
      <c r="D25" s="9">
        <v>4638362602</v>
      </c>
      <c r="F25" s="9">
        <v>-3778552874</v>
      </c>
      <c r="H25" s="9">
        <v>0</v>
      </c>
      <c r="J25" s="9">
        <v>859809728</v>
      </c>
      <c r="L25" s="10">
        <v>0.44</v>
      </c>
      <c r="N25" s="9">
        <v>4638362602</v>
      </c>
      <c r="P25" s="27">
        <v>-3778552874</v>
      </c>
      <c r="Q25" s="27"/>
      <c r="S25" s="9">
        <v>0</v>
      </c>
      <c r="U25" s="9">
        <v>859809728</v>
      </c>
      <c r="W25" s="10">
        <v>0.44</v>
      </c>
    </row>
    <row r="26" spans="1:23" ht="18.75" x14ac:dyDescent="0.2">
      <c r="A26" s="26" t="s">
        <v>26</v>
      </c>
      <c r="B26" s="26"/>
      <c r="D26" s="9">
        <v>11184894027</v>
      </c>
      <c r="F26" s="9">
        <v>-9386814150</v>
      </c>
      <c r="H26" s="9">
        <v>0</v>
      </c>
      <c r="J26" s="9">
        <v>1798079877</v>
      </c>
      <c r="L26" s="10">
        <v>0.92</v>
      </c>
      <c r="N26" s="9">
        <v>11184894027</v>
      </c>
      <c r="P26" s="27">
        <v>-9386814150</v>
      </c>
      <c r="Q26" s="27"/>
      <c r="S26" s="9">
        <v>0</v>
      </c>
      <c r="U26" s="9">
        <v>1798079877</v>
      </c>
      <c r="W26" s="10">
        <v>0.91</v>
      </c>
    </row>
    <row r="27" spans="1:23" ht="18.75" x14ac:dyDescent="0.2">
      <c r="A27" s="26" t="s">
        <v>55</v>
      </c>
      <c r="B27" s="26"/>
      <c r="D27" s="9">
        <v>209601995</v>
      </c>
      <c r="F27" s="9">
        <v>445984107</v>
      </c>
      <c r="H27" s="9">
        <v>0</v>
      </c>
      <c r="J27" s="9">
        <v>655586102</v>
      </c>
      <c r="L27" s="10">
        <v>0.33</v>
      </c>
      <c r="N27" s="9">
        <v>209601995</v>
      </c>
      <c r="P27" s="27">
        <v>445984107</v>
      </c>
      <c r="Q27" s="27"/>
      <c r="S27" s="9">
        <v>0</v>
      </c>
      <c r="U27" s="9">
        <v>655586102</v>
      </c>
      <c r="W27" s="10">
        <v>0.33</v>
      </c>
    </row>
    <row r="28" spans="1:23" ht="18.75" x14ac:dyDescent="0.2">
      <c r="A28" s="26" t="s">
        <v>19</v>
      </c>
      <c r="B28" s="26"/>
      <c r="D28" s="9">
        <v>847851081</v>
      </c>
      <c r="F28" s="9">
        <v>427441368</v>
      </c>
      <c r="H28" s="9">
        <v>0</v>
      </c>
      <c r="J28" s="9">
        <v>1275292449</v>
      </c>
      <c r="L28" s="10">
        <v>0.65</v>
      </c>
      <c r="N28" s="9">
        <v>847851081</v>
      </c>
      <c r="P28" s="27">
        <v>427441368</v>
      </c>
      <c r="Q28" s="27"/>
      <c r="S28" s="9">
        <v>0</v>
      </c>
      <c r="U28" s="9">
        <v>1275292449</v>
      </c>
      <c r="W28" s="10">
        <v>0.65</v>
      </c>
    </row>
    <row r="29" spans="1:23" ht="18.75" x14ac:dyDescent="0.2">
      <c r="A29" s="26" t="s">
        <v>23</v>
      </c>
      <c r="B29" s="26"/>
      <c r="D29" s="9">
        <v>7770953437</v>
      </c>
      <c r="F29" s="9">
        <v>-2172269632</v>
      </c>
      <c r="H29" s="9">
        <v>0</v>
      </c>
      <c r="J29" s="9">
        <v>5598683805</v>
      </c>
      <c r="L29" s="10">
        <v>2.85</v>
      </c>
      <c r="N29" s="9">
        <v>7770953437</v>
      </c>
      <c r="P29" s="27">
        <v>-2172269632</v>
      </c>
      <c r="Q29" s="27"/>
      <c r="S29" s="9">
        <v>0</v>
      </c>
      <c r="U29" s="9">
        <v>5598683805</v>
      </c>
      <c r="W29" s="10">
        <v>2.85</v>
      </c>
    </row>
    <row r="30" spans="1:23" ht="18.75" x14ac:dyDescent="0.2">
      <c r="A30" s="26" t="s">
        <v>31</v>
      </c>
      <c r="B30" s="26"/>
      <c r="D30" s="9">
        <v>7126779661</v>
      </c>
      <c r="F30" s="9">
        <v>966216599</v>
      </c>
      <c r="H30" s="9">
        <v>0</v>
      </c>
      <c r="J30" s="9">
        <v>8092996260</v>
      </c>
      <c r="L30" s="10">
        <v>4.12</v>
      </c>
      <c r="N30" s="9">
        <v>7126779661</v>
      </c>
      <c r="P30" s="27">
        <v>966216599</v>
      </c>
      <c r="Q30" s="27"/>
      <c r="S30" s="9">
        <v>0</v>
      </c>
      <c r="U30" s="9">
        <v>8092996260</v>
      </c>
      <c r="W30" s="10">
        <v>4.12</v>
      </c>
    </row>
    <row r="31" spans="1:23" ht="18.75" x14ac:dyDescent="0.2">
      <c r="A31" s="26" t="s">
        <v>52</v>
      </c>
      <c r="B31" s="26"/>
      <c r="D31" s="9">
        <v>147850446</v>
      </c>
      <c r="F31" s="9">
        <v>-200897509</v>
      </c>
      <c r="H31" s="9">
        <v>0</v>
      </c>
      <c r="J31" s="9">
        <v>-53047063</v>
      </c>
      <c r="L31" s="10">
        <v>-0.03</v>
      </c>
      <c r="N31" s="9">
        <v>147850446</v>
      </c>
      <c r="P31" s="27">
        <v>-200897509</v>
      </c>
      <c r="Q31" s="27"/>
      <c r="S31" s="9">
        <v>0</v>
      </c>
      <c r="U31" s="9">
        <v>-53047063</v>
      </c>
      <c r="W31" s="10">
        <v>-0.03</v>
      </c>
    </row>
    <row r="32" spans="1:23" ht="18.75" x14ac:dyDescent="0.2">
      <c r="A32" s="26" t="s">
        <v>32</v>
      </c>
      <c r="B32" s="26"/>
      <c r="D32" s="9">
        <v>63526718</v>
      </c>
      <c r="F32" s="9">
        <v>1544157270</v>
      </c>
      <c r="H32" s="9">
        <v>0</v>
      </c>
      <c r="J32" s="9">
        <v>1607683988</v>
      </c>
      <c r="L32" s="10">
        <v>0.82</v>
      </c>
      <c r="N32" s="9">
        <v>63526718</v>
      </c>
      <c r="P32" s="27">
        <v>1544157270</v>
      </c>
      <c r="Q32" s="27"/>
      <c r="S32" s="9">
        <v>0</v>
      </c>
      <c r="U32" s="9">
        <v>1607683988</v>
      </c>
      <c r="W32" s="10">
        <v>0.82</v>
      </c>
    </row>
    <row r="33" spans="1:23" ht="18.75" x14ac:dyDescent="0.2">
      <c r="A33" s="26" t="s">
        <v>34</v>
      </c>
      <c r="B33" s="26"/>
      <c r="D33" s="9">
        <v>1498687923</v>
      </c>
      <c r="F33" s="9">
        <v>80325172</v>
      </c>
      <c r="H33" s="9">
        <v>0</v>
      </c>
      <c r="J33" s="9">
        <v>1579013095</v>
      </c>
      <c r="L33" s="10">
        <v>0.8</v>
      </c>
      <c r="N33" s="9">
        <v>1498687923</v>
      </c>
      <c r="P33" s="27">
        <v>80325172</v>
      </c>
      <c r="Q33" s="27"/>
      <c r="S33" s="9">
        <v>0</v>
      </c>
      <c r="U33" s="9">
        <v>1579013095</v>
      </c>
      <c r="W33" s="10">
        <v>0.8</v>
      </c>
    </row>
    <row r="34" spans="1:23" ht="18.75" x14ac:dyDescent="0.2">
      <c r="A34" s="26" t="s">
        <v>20</v>
      </c>
      <c r="B34" s="26"/>
      <c r="D34" s="9">
        <v>3774276472</v>
      </c>
      <c r="F34" s="9">
        <v>10192357391</v>
      </c>
      <c r="H34" s="9">
        <v>0</v>
      </c>
      <c r="J34" s="9">
        <v>13966633863</v>
      </c>
      <c r="L34" s="10">
        <v>7.11</v>
      </c>
      <c r="N34" s="9">
        <v>3774276472</v>
      </c>
      <c r="P34" s="27">
        <v>10192357391</v>
      </c>
      <c r="Q34" s="27"/>
      <c r="S34" s="9">
        <v>0</v>
      </c>
      <c r="U34" s="9">
        <v>13966633863</v>
      </c>
      <c r="W34" s="10">
        <v>7.11</v>
      </c>
    </row>
    <row r="35" spans="1:23" ht="18.75" x14ac:dyDescent="0.2">
      <c r="A35" s="26" t="s">
        <v>50</v>
      </c>
      <c r="B35" s="26"/>
      <c r="D35" s="9">
        <v>0</v>
      </c>
      <c r="F35" s="9">
        <v>656073000</v>
      </c>
      <c r="H35" s="9">
        <v>0</v>
      </c>
      <c r="J35" s="9">
        <v>656073000</v>
      </c>
      <c r="L35" s="10">
        <v>0.33</v>
      </c>
      <c r="N35" s="9">
        <v>0</v>
      </c>
      <c r="P35" s="27">
        <v>656073000</v>
      </c>
      <c r="Q35" s="27"/>
      <c r="S35" s="9">
        <v>0</v>
      </c>
      <c r="U35" s="9">
        <v>656073000</v>
      </c>
      <c r="W35" s="10">
        <v>0.33</v>
      </c>
    </row>
    <row r="36" spans="1:23" ht="18.75" x14ac:dyDescent="0.2">
      <c r="A36" s="26" t="s">
        <v>22</v>
      </c>
      <c r="B36" s="26"/>
      <c r="D36" s="9">
        <v>0</v>
      </c>
      <c r="F36" s="9">
        <v>419708876</v>
      </c>
      <c r="H36" s="9">
        <v>0</v>
      </c>
      <c r="J36" s="9">
        <v>419708876</v>
      </c>
      <c r="L36" s="10">
        <v>0.21</v>
      </c>
      <c r="N36" s="9">
        <v>0</v>
      </c>
      <c r="P36" s="27">
        <v>419708876</v>
      </c>
      <c r="Q36" s="27"/>
      <c r="S36" s="9">
        <v>0</v>
      </c>
      <c r="U36" s="9">
        <v>419708876</v>
      </c>
      <c r="W36" s="10">
        <v>0.21</v>
      </c>
    </row>
    <row r="37" spans="1:23" ht="18.75" x14ac:dyDescent="0.2">
      <c r="A37" s="26" t="s">
        <v>46</v>
      </c>
      <c r="B37" s="26"/>
      <c r="D37" s="9">
        <v>0</v>
      </c>
      <c r="F37" s="9">
        <v>149107500</v>
      </c>
      <c r="H37" s="9">
        <v>0</v>
      </c>
      <c r="J37" s="9">
        <v>149107500</v>
      </c>
      <c r="L37" s="10">
        <v>0.08</v>
      </c>
      <c r="N37" s="9">
        <v>0</v>
      </c>
      <c r="P37" s="27">
        <v>149107500</v>
      </c>
      <c r="Q37" s="27"/>
      <c r="S37" s="9">
        <v>0</v>
      </c>
      <c r="U37" s="9">
        <v>149107500</v>
      </c>
      <c r="W37" s="10">
        <v>0.08</v>
      </c>
    </row>
    <row r="38" spans="1:23" ht="18.75" x14ac:dyDescent="0.2">
      <c r="A38" s="26" t="s">
        <v>59</v>
      </c>
      <c r="B38" s="26"/>
      <c r="D38" s="9">
        <v>0</v>
      </c>
      <c r="F38" s="9">
        <v>-1670004000</v>
      </c>
      <c r="H38" s="9">
        <v>0</v>
      </c>
      <c r="J38" s="9">
        <v>-1670004000</v>
      </c>
      <c r="L38" s="10">
        <v>-0.85</v>
      </c>
      <c r="N38" s="9">
        <v>0</v>
      </c>
      <c r="P38" s="27">
        <v>-1670004000</v>
      </c>
      <c r="Q38" s="27"/>
      <c r="S38" s="9">
        <v>0</v>
      </c>
      <c r="U38" s="9">
        <v>-1670004000</v>
      </c>
      <c r="W38" s="10">
        <v>-0.85</v>
      </c>
    </row>
    <row r="39" spans="1:23" ht="18.75" x14ac:dyDescent="0.2">
      <c r="A39" s="26" t="s">
        <v>25</v>
      </c>
      <c r="B39" s="26"/>
      <c r="D39" s="9">
        <v>0</v>
      </c>
      <c r="F39" s="9">
        <v>3649459439</v>
      </c>
      <c r="H39" s="9">
        <v>0</v>
      </c>
      <c r="J39" s="9">
        <v>3649459439</v>
      </c>
      <c r="L39" s="10">
        <v>1.86</v>
      </c>
      <c r="N39" s="9">
        <v>0</v>
      </c>
      <c r="P39" s="27">
        <v>3649459439</v>
      </c>
      <c r="Q39" s="27"/>
      <c r="S39" s="9">
        <v>0</v>
      </c>
      <c r="U39" s="9">
        <v>3649459439</v>
      </c>
      <c r="W39" s="10">
        <v>1.86</v>
      </c>
    </row>
    <row r="40" spans="1:23" ht="18.75" x14ac:dyDescent="0.2">
      <c r="A40" s="26" t="s">
        <v>38</v>
      </c>
      <c r="B40" s="26"/>
      <c r="D40" s="9">
        <v>0</v>
      </c>
      <c r="F40" s="9">
        <v>-4865614506</v>
      </c>
      <c r="H40" s="9">
        <v>0</v>
      </c>
      <c r="J40" s="9">
        <v>-4865614506</v>
      </c>
      <c r="L40" s="10">
        <v>-2.48</v>
      </c>
      <c r="N40" s="9">
        <v>0</v>
      </c>
      <c r="P40" s="27">
        <v>-4865614506</v>
      </c>
      <c r="Q40" s="27"/>
      <c r="S40" s="9">
        <v>0</v>
      </c>
      <c r="U40" s="9">
        <v>-4865614506</v>
      </c>
      <c r="W40" s="10">
        <v>-2.48</v>
      </c>
    </row>
    <row r="41" spans="1:23" ht="18.75" x14ac:dyDescent="0.2">
      <c r="A41" s="26" t="s">
        <v>48</v>
      </c>
      <c r="B41" s="26"/>
      <c r="D41" s="9">
        <v>0</v>
      </c>
      <c r="F41" s="9">
        <v>4899502501</v>
      </c>
      <c r="H41" s="9">
        <v>0</v>
      </c>
      <c r="J41" s="9">
        <v>4899502501</v>
      </c>
      <c r="L41" s="10">
        <v>2.4900000000000002</v>
      </c>
      <c r="N41" s="9">
        <v>0</v>
      </c>
      <c r="P41" s="27">
        <v>4899502501</v>
      </c>
      <c r="Q41" s="27"/>
      <c r="S41" s="9">
        <v>0</v>
      </c>
      <c r="U41" s="9">
        <v>4899502501</v>
      </c>
      <c r="W41" s="10">
        <v>2.4900000000000002</v>
      </c>
    </row>
    <row r="42" spans="1:23" ht="18.75" x14ac:dyDescent="0.2">
      <c r="A42" s="26" t="s">
        <v>60</v>
      </c>
      <c r="B42" s="26"/>
      <c r="D42" s="9">
        <v>0</v>
      </c>
      <c r="F42" s="9">
        <v>10725799496</v>
      </c>
      <c r="H42" s="9">
        <v>0</v>
      </c>
      <c r="J42" s="9">
        <v>10725799496</v>
      </c>
      <c r="L42" s="10">
        <v>5.46</v>
      </c>
      <c r="N42" s="9">
        <v>0</v>
      </c>
      <c r="P42" s="27">
        <v>10725799496</v>
      </c>
      <c r="Q42" s="27"/>
      <c r="S42" s="9">
        <v>0</v>
      </c>
      <c r="U42" s="9">
        <v>10725799496</v>
      </c>
      <c r="W42" s="10">
        <v>5.46</v>
      </c>
    </row>
    <row r="43" spans="1:23" ht="18.75" x14ac:dyDescent="0.2">
      <c r="A43" s="26" t="s">
        <v>49</v>
      </c>
      <c r="B43" s="26"/>
      <c r="D43" s="9">
        <v>0</v>
      </c>
      <c r="F43" s="9">
        <v>4025902500</v>
      </c>
      <c r="H43" s="9">
        <v>0</v>
      </c>
      <c r="J43" s="9">
        <v>4025902500</v>
      </c>
      <c r="L43" s="10">
        <v>2.0499999999999998</v>
      </c>
      <c r="N43" s="9">
        <v>0</v>
      </c>
      <c r="P43" s="27">
        <v>4025902500</v>
      </c>
      <c r="Q43" s="27"/>
      <c r="S43" s="9">
        <v>0</v>
      </c>
      <c r="U43" s="9">
        <v>4025902500</v>
      </c>
      <c r="W43" s="10">
        <v>2.0499999999999998</v>
      </c>
    </row>
    <row r="44" spans="1:23" ht="18.75" x14ac:dyDescent="0.2">
      <c r="A44" s="26" t="s">
        <v>41</v>
      </c>
      <c r="B44" s="26"/>
      <c r="D44" s="9">
        <v>0</v>
      </c>
      <c r="F44" s="9">
        <v>4135247996</v>
      </c>
      <c r="H44" s="9">
        <v>0</v>
      </c>
      <c r="J44" s="9">
        <v>4135247996</v>
      </c>
      <c r="L44" s="10">
        <v>2.1</v>
      </c>
      <c r="N44" s="9">
        <v>0</v>
      </c>
      <c r="P44" s="27">
        <v>4135247996</v>
      </c>
      <c r="Q44" s="27"/>
      <c r="S44" s="9">
        <v>0</v>
      </c>
      <c r="U44" s="9">
        <v>4135247996</v>
      </c>
      <c r="W44" s="10">
        <v>2.1</v>
      </c>
    </row>
    <row r="45" spans="1:23" ht="18.75" x14ac:dyDescent="0.2">
      <c r="A45" s="26" t="s">
        <v>39</v>
      </c>
      <c r="B45" s="26"/>
      <c r="D45" s="9">
        <v>0</v>
      </c>
      <c r="F45" s="9">
        <v>2608884225</v>
      </c>
      <c r="H45" s="9">
        <v>0</v>
      </c>
      <c r="J45" s="9">
        <v>2608884225</v>
      </c>
      <c r="L45" s="10">
        <v>1.33</v>
      </c>
      <c r="N45" s="9">
        <v>0</v>
      </c>
      <c r="P45" s="27">
        <v>2608884225</v>
      </c>
      <c r="Q45" s="27"/>
      <c r="S45" s="9">
        <v>0</v>
      </c>
      <c r="U45" s="9">
        <v>2608884225</v>
      </c>
      <c r="W45" s="10">
        <v>1.33</v>
      </c>
    </row>
    <row r="46" spans="1:23" ht="18.75" x14ac:dyDescent="0.2">
      <c r="A46" s="26" t="s">
        <v>45</v>
      </c>
      <c r="B46" s="26"/>
      <c r="D46" s="9">
        <v>0</v>
      </c>
      <c r="F46" s="9">
        <v>4464278550</v>
      </c>
      <c r="H46" s="9">
        <v>0</v>
      </c>
      <c r="J46" s="9">
        <v>4464278550</v>
      </c>
      <c r="L46" s="10">
        <v>2.27</v>
      </c>
      <c r="N46" s="9">
        <v>0</v>
      </c>
      <c r="P46" s="27">
        <v>4464278550</v>
      </c>
      <c r="Q46" s="27"/>
      <c r="S46" s="9">
        <v>0</v>
      </c>
      <c r="U46" s="9">
        <v>4464278550</v>
      </c>
      <c r="W46" s="10">
        <v>2.27</v>
      </c>
    </row>
    <row r="47" spans="1:23" ht="18.75" x14ac:dyDescent="0.2">
      <c r="A47" s="26" t="s">
        <v>21</v>
      </c>
      <c r="B47" s="26"/>
      <c r="D47" s="9">
        <v>0</v>
      </c>
      <c r="F47" s="9">
        <v>-409869615</v>
      </c>
      <c r="H47" s="9">
        <v>0</v>
      </c>
      <c r="J47" s="9">
        <v>-409869615</v>
      </c>
      <c r="L47" s="10">
        <v>-0.21</v>
      </c>
      <c r="N47" s="9">
        <v>0</v>
      </c>
      <c r="P47" s="27">
        <v>-409869615</v>
      </c>
      <c r="Q47" s="27"/>
      <c r="S47" s="9">
        <v>0</v>
      </c>
      <c r="U47" s="9">
        <v>-409869615</v>
      </c>
      <c r="W47" s="10">
        <v>-0.21</v>
      </c>
    </row>
    <row r="48" spans="1:23" ht="18.75" x14ac:dyDescent="0.2">
      <c r="A48" s="26" t="s">
        <v>53</v>
      </c>
      <c r="B48" s="26"/>
      <c r="D48" s="9">
        <v>0</v>
      </c>
      <c r="F48" s="9">
        <v>2714500720</v>
      </c>
      <c r="H48" s="9">
        <v>0</v>
      </c>
      <c r="J48" s="9">
        <v>2714500720</v>
      </c>
      <c r="L48" s="10">
        <v>1.38</v>
      </c>
      <c r="N48" s="9">
        <v>0</v>
      </c>
      <c r="P48" s="27">
        <v>2714500720</v>
      </c>
      <c r="Q48" s="27"/>
      <c r="S48" s="9">
        <v>0</v>
      </c>
      <c r="U48" s="9">
        <v>2714500720</v>
      </c>
      <c r="W48" s="10">
        <v>1.38</v>
      </c>
    </row>
    <row r="49" spans="1:23" ht="18.75" x14ac:dyDescent="0.2">
      <c r="A49" s="26" t="s">
        <v>28</v>
      </c>
      <c r="B49" s="26"/>
      <c r="D49" s="9">
        <v>0</v>
      </c>
      <c r="F49" s="9">
        <v>22487349397</v>
      </c>
      <c r="H49" s="9">
        <v>0</v>
      </c>
      <c r="J49" s="9">
        <v>22487349397</v>
      </c>
      <c r="L49" s="10">
        <v>11.44</v>
      </c>
      <c r="N49" s="9">
        <v>0</v>
      </c>
      <c r="P49" s="27">
        <v>22487349397</v>
      </c>
      <c r="Q49" s="27"/>
      <c r="S49" s="9">
        <v>0</v>
      </c>
      <c r="U49" s="9">
        <v>22487349397</v>
      </c>
      <c r="W49" s="10">
        <v>11.44</v>
      </c>
    </row>
    <row r="50" spans="1:23" ht="18.75" x14ac:dyDescent="0.2">
      <c r="A50" s="26" t="s">
        <v>27</v>
      </c>
      <c r="B50" s="26"/>
      <c r="D50" s="9">
        <v>0</v>
      </c>
      <c r="F50" s="9">
        <v>1133433829</v>
      </c>
      <c r="H50" s="9">
        <v>0</v>
      </c>
      <c r="J50" s="9">
        <v>1133433829</v>
      </c>
      <c r="L50" s="10">
        <v>0.57999999999999996</v>
      </c>
      <c r="N50" s="9">
        <v>0</v>
      </c>
      <c r="P50" s="27">
        <v>1133433829</v>
      </c>
      <c r="Q50" s="27"/>
      <c r="S50" s="9">
        <v>0</v>
      </c>
      <c r="U50" s="9">
        <v>1133433829</v>
      </c>
      <c r="W50" s="10">
        <v>0.57999999999999996</v>
      </c>
    </row>
    <row r="51" spans="1:23" ht="18.75" x14ac:dyDescent="0.2">
      <c r="A51" s="26" t="s">
        <v>64</v>
      </c>
      <c r="B51" s="26"/>
      <c r="D51" s="9">
        <v>0</v>
      </c>
      <c r="F51" s="9">
        <v>2378326815</v>
      </c>
      <c r="H51" s="9">
        <v>0</v>
      </c>
      <c r="J51" s="9">
        <v>2378326815</v>
      </c>
      <c r="L51" s="10">
        <v>1.21</v>
      </c>
      <c r="N51" s="9">
        <v>0</v>
      </c>
      <c r="P51" s="27">
        <v>2378326815</v>
      </c>
      <c r="Q51" s="27"/>
      <c r="S51" s="9">
        <v>0</v>
      </c>
      <c r="U51" s="9">
        <v>2378326815</v>
      </c>
      <c r="W51" s="10">
        <v>1.21</v>
      </c>
    </row>
    <row r="52" spans="1:23" ht="18.75" x14ac:dyDescent="0.2">
      <c r="A52" s="26" t="s">
        <v>51</v>
      </c>
      <c r="B52" s="26"/>
      <c r="D52" s="9">
        <v>0</v>
      </c>
      <c r="F52" s="9">
        <v>2641170974</v>
      </c>
      <c r="H52" s="9">
        <v>0</v>
      </c>
      <c r="J52" s="9">
        <v>2641170974</v>
      </c>
      <c r="L52" s="10">
        <v>1.34</v>
      </c>
      <c r="N52" s="9">
        <v>0</v>
      </c>
      <c r="P52" s="27">
        <v>2641170974</v>
      </c>
      <c r="Q52" s="27"/>
      <c r="S52" s="9">
        <v>0</v>
      </c>
      <c r="U52" s="9">
        <v>2641170974</v>
      </c>
      <c r="W52" s="10">
        <v>1.34</v>
      </c>
    </row>
    <row r="53" spans="1:23" ht="18.75" x14ac:dyDescent="0.2">
      <c r="A53" s="26" t="s">
        <v>40</v>
      </c>
      <c r="B53" s="26"/>
      <c r="D53" s="9">
        <v>0</v>
      </c>
      <c r="F53" s="9">
        <v>821085300</v>
      </c>
      <c r="H53" s="9">
        <v>0</v>
      </c>
      <c r="J53" s="9">
        <v>821085300</v>
      </c>
      <c r="L53" s="10">
        <v>0.42</v>
      </c>
      <c r="N53" s="9">
        <v>0</v>
      </c>
      <c r="P53" s="27">
        <v>821085300</v>
      </c>
      <c r="Q53" s="27"/>
      <c r="S53" s="9">
        <v>0</v>
      </c>
      <c r="U53" s="9">
        <v>821085300</v>
      </c>
      <c r="W53" s="10">
        <v>0.42</v>
      </c>
    </row>
    <row r="54" spans="1:23" ht="18.75" x14ac:dyDescent="0.2">
      <c r="A54" s="39" t="s">
        <v>42</v>
      </c>
      <c r="B54" s="39"/>
      <c r="D54" s="12">
        <v>0</v>
      </c>
      <c r="F54" s="12">
        <v>-604275680</v>
      </c>
      <c r="H54" s="12">
        <v>0</v>
      </c>
      <c r="J54" s="12">
        <v>-604275680</v>
      </c>
      <c r="L54" s="13">
        <v>-0.31</v>
      </c>
      <c r="N54" s="12">
        <v>0</v>
      </c>
      <c r="P54" s="27">
        <v>-604275689</v>
      </c>
      <c r="Q54" s="40"/>
      <c r="S54" s="12">
        <v>0</v>
      </c>
      <c r="U54" s="12">
        <v>-604275680</v>
      </c>
      <c r="W54" s="13">
        <v>-0.31</v>
      </c>
    </row>
    <row r="55" spans="1:23" ht="21.75" thickBot="1" x14ac:dyDescent="0.25">
      <c r="A55" s="37" t="s">
        <v>66</v>
      </c>
      <c r="B55" s="37"/>
      <c r="D55" s="15">
        <v>81224346827</v>
      </c>
      <c r="F55" s="15">
        <v>114247597741</v>
      </c>
      <c r="H55" s="15">
        <v>1485539602</v>
      </c>
      <c r="J55" s="15">
        <v>196957484170</v>
      </c>
      <c r="L55" s="16">
        <v>100.22</v>
      </c>
      <c r="N55" s="15">
        <v>81224346827</v>
      </c>
      <c r="P55" s="41">
        <f>SUM(P8:Q54)</f>
        <v>114247597727</v>
      </c>
      <c r="Q55" s="41"/>
      <c r="S55" s="15">
        <v>1485539602</v>
      </c>
      <c r="U55" s="15">
        <v>196957484165</v>
      </c>
      <c r="W55" s="16">
        <v>100.19</v>
      </c>
    </row>
    <row r="56" spans="1:23" ht="13.5" thickTop="1" x14ac:dyDescent="0.2">
      <c r="D56" s="18"/>
      <c r="F56" s="18"/>
      <c r="H56" s="18"/>
      <c r="N56" s="18"/>
      <c r="Q56" s="18"/>
      <c r="S56" s="18"/>
      <c r="U56" s="18"/>
    </row>
  </sheetData>
  <mergeCells count="104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53:B53"/>
    <mergeCell ref="P53:Q53"/>
    <mergeCell ref="A54:B54"/>
    <mergeCell ref="P54:Q54"/>
    <mergeCell ref="A55:B55"/>
    <mergeCell ref="P55:Q55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view="pageBreakPreview" zoomScaleNormal="115" zoomScaleSheetLayoutView="100" workbookViewId="0">
      <selection activeCell="A23" sqref="A23:B24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16.85546875" bestFit="1" customWidth="1"/>
    <col min="5" max="5" width="1.28515625" customWidth="1"/>
    <col min="6" max="6" width="16.85546875" bestFit="1" customWidth="1"/>
  </cols>
  <sheetData>
    <row r="1" spans="1:6" ht="25.5" x14ac:dyDescent="0.2">
      <c r="A1" s="35" t="s">
        <v>0</v>
      </c>
      <c r="B1" s="35"/>
      <c r="C1" s="35"/>
      <c r="D1" s="35"/>
      <c r="E1" s="35"/>
      <c r="F1" s="35"/>
    </row>
    <row r="2" spans="1:6" ht="25.5" x14ac:dyDescent="0.2">
      <c r="A2" s="35" t="s">
        <v>83</v>
      </c>
      <c r="B2" s="35"/>
      <c r="C2" s="35"/>
      <c r="D2" s="35"/>
      <c r="E2" s="35"/>
      <c r="F2" s="35"/>
    </row>
    <row r="3" spans="1:6" ht="25.5" x14ac:dyDescent="0.2">
      <c r="A3" s="35" t="s">
        <v>2</v>
      </c>
      <c r="B3" s="35"/>
      <c r="C3" s="35"/>
      <c r="D3" s="35"/>
      <c r="E3" s="35"/>
      <c r="F3" s="35"/>
    </row>
    <row r="5" spans="1:6" ht="24" x14ac:dyDescent="0.2">
      <c r="A5" s="1" t="s">
        <v>104</v>
      </c>
      <c r="B5" s="36" t="s">
        <v>105</v>
      </c>
      <c r="C5" s="36"/>
      <c r="D5" s="36"/>
      <c r="E5" s="36"/>
      <c r="F5" s="36"/>
    </row>
    <row r="6" spans="1:6" ht="21" x14ac:dyDescent="0.2">
      <c r="D6" s="32" t="s">
        <v>98</v>
      </c>
      <c r="E6" s="32"/>
      <c r="F6" s="2" t="s">
        <v>99</v>
      </c>
    </row>
    <row r="7" spans="1:6" ht="42" x14ac:dyDescent="0.2">
      <c r="A7" s="32" t="s">
        <v>106</v>
      </c>
      <c r="B7" s="32"/>
      <c r="D7" s="17" t="s">
        <v>107</v>
      </c>
      <c r="E7" s="3"/>
      <c r="F7" s="17" t="s">
        <v>107</v>
      </c>
    </row>
    <row r="8" spans="1:6" ht="18.75" x14ac:dyDescent="0.2">
      <c r="A8" s="33" t="s">
        <v>74</v>
      </c>
      <c r="B8" s="33"/>
      <c r="D8" s="6">
        <v>3743</v>
      </c>
      <c r="F8" s="6">
        <v>3743</v>
      </c>
    </row>
    <row r="9" spans="1:6" ht="18.75" x14ac:dyDescent="0.2">
      <c r="A9" s="26" t="s">
        <v>76</v>
      </c>
      <c r="B9" s="26"/>
      <c r="D9" s="9">
        <v>382634</v>
      </c>
      <c r="F9" s="9">
        <v>382634</v>
      </c>
    </row>
    <row r="10" spans="1:6" ht="18.75" x14ac:dyDescent="0.2">
      <c r="A10" s="26" t="s">
        <v>77</v>
      </c>
      <c r="B10" s="26"/>
      <c r="D10" s="9">
        <v>16572</v>
      </c>
      <c r="F10" s="9">
        <v>18351</v>
      </c>
    </row>
    <row r="11" spans="1:6" ht="18.75" x14ac:dyDescent="0.2">
      <c r="A11" s="26" t="s">
        <v>78</v>
      </c>
      <c r="B11" s="26"/>
      <c r="D11" s="9">
        <v>16161847</v>
      </c>
      <c r="F11" s="9">
        <v>55108792</v>
      </c>
    </row>
    <row r="12" spans="1:6" ht="18.75" x14ac:dyDescent="0.2">
      <c r="A12" s="26" t="s">
        <v>80</v>
      </c>
      <c r="B12" s="26"/>
      <c r="D12" s="9">
        <v>0</v>
      </c>
      <c r="F12" s="9">
        <v>3033</v>
      </c>
    </row>
    <row r="13" spans="1:6" ht="18.75" x14ac:dyDescent="0.2">
      <c r="A13" s="39" t="s">
        <v>81</v>
      </c>
      <c r="B13" s="39"/>
      <c r="D13" s="12">
        <v>39885</v>
      </c>
      <c r="F13" s="12">
        <v>39885</v>
      </c>
    </row>
    <row r="14" spans="1:6" ht="21.75" thickBot="1" x14ac:dyDescent="0.25">
      <c r="A14" s="37" t="s">
        <v>66</v>
      </c>
      <c r="B14" s="37"/>
      <c r="D14" s="15">
        <v>16604681</v>
      </c>
      <c r="F14" s="15">
        <v>55556438</v>
      </c>
    </row>
  </sheetData>
  <mergeCells count="13">
    <mergeCell ref="A1:F1"/>
    <mergeCell ref="A2:F2"/>
    <mergeCell ref="A3:F3"/>
    <mergeCell ref="B5:F5"/>
    <mergeCell ref="D6:E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B23" sqref="B23:B24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1.85546875" bestFit="1" customWidth="1"/>
    <col min="5" max="5" width="1.28515625" customWidth="1"/>
    <col min="6" max="6" width="12" bestFit="1" customWidth="1"/>
    <col min="7" max="7" width="0.28515625" customWidth="1"/>
  </cols>
  <sheetData>
    <row r="1" spans="1:6" ht="25.5" x14ac:dyDescent="0.2">
      <c r="A1" s="35" t="s">
        <v>0</v>
      </c>
      <c r="B1" s="35"/>
      <c r="C1" s="35"/>
      <c r="D1" s="35"/>
      <c r="E1" s="35"/>
      <c r="F1" s="35"/>
    </row>
    <row r="2" spans="1:6" ht="25.5" x14ac:dyDescent="0.2">
      <c r="A2" s="35" t="s">
        <v>83</v>
      </c>
      <c r="B2" s="35"/>
      <c r="C2" s="35"/>
      <c r="D2" s="35"/>
      <c r="E2" s="35"/>
      <c r="F2" s="35"/>
    </row>
    <row r="3" spans="1:6" ht="25.5" x14ac:dyDescent="0.2">
      <c r="A3" s="35" t="s">
        <v>2</v>
      </c>
      <c r="B3" s="35"/>
      <c r="C3" s="35"/>
      <c r="D3" s="35"/>
      <c r="E3" s="35"/>
      <c r="F3" s="35"/>
    </row>
    <row r="5" spans="1:6" ht="24" x14ac:dyDescent="0.2">
      <c r="A5" s="1" t="s">
        <v>108</v>
      </c>
      <c r="B5" s="36" t="s">
        <v>94</v>
      </c>
      <c r="C5" s="36"/>
      <c r="D5" s="36"/>
      <c r="E5" s="36"/>
      <c r="F5" s="36"/>
    </row>
    <row r="6" spans="1:6" ht="21" x14ac:dyDescent="0.2">
      <c r="D6" s="2" t="s">
        <v>98</v>
      </c>
      <c r="F6" s="2" t="s">
        <v>9</v>
      </c>
    </row>
    <row r="7" spans="1:6" ht="21" x14ac:dyDescent="0.2">
      <c r="A7" s="32" t="s">
        <v>94</v>
      </c>
      <c r="B7" s="32"/>
      <c r="D7" s="4" t="s">
        <v>71</v>
      </c>
      <c r="F7" s="4" t="s">
        <v>71</v>
      </c>
    </row>
    <row r="8" spans="1:6" ht="18.75" x14ac:dyDescent="0.2">
      <c r="A8" s="33" t="s">
        <v>94</v>
      </c>
      <c r="B8" s="33"/>
      <c r="D8" s="6">
        <v>627369515</v>
      </c>
      <c r="F8" s="6">
        <v>652614840</v>
      </c>
    </row>
    <row r="9" spans="1:6" ht="18.75" x14ac:dyDescent="0.2">
      <c r="A9" s="39" t="s">
        <v>109</v>
      </c>
      <c r="B9" s="39"/>
      <c r="D9" s="12">
        <v>275603</v>
      </c>
      <c r="F9" s="12">
        <v>275603</v>
      </c>
    </row>
    <row r="10" spans="1:6" ht="21" x14ac:dyDescent="0.2">
      <c r="A10" s="37" t="s">
        <v>66</v>
      </c>
      <c r="B10" s="37"/>
      <c r="D10" s="15">
        <v>627645118</v>
      </c>
      <c r="F10" s="15">
        <v>652890443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6"/>
  <sheetViews>
    <sheetView rightToLeft="1" view="pageBreakPreview" zoomScaleNormal="100" zoomScaleSheetLayoutView="100" workbookViewId="0">
      <selection activeCell="B23" sqref="B23:B24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5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5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5.5" x14ac:dyDescent="0.2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 ht="24" x14ac:dyDescent="0.2">
      <c r="A5" s="36" t="s">
        <v>101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ht="21" x14ac:dyDescent="0.2">
      <c r="A6" s="32" t="s">
        <v>67</v>
      </c>
      <c r="C6" s="32" t="s">
        <v>110</v>
      </c>
      <c r="D6" s="32"/>
      <c r="E6" s="32"/>
      <c r="F6" s="32"/>
      <c r="G6" s="32"/>
      <c r="I6" s="32" t="s">
        <v>98</v>
      </c>
      <c r="J6" s="32"/>
      <c r="K6" s="32"/>
      <c r="L6" s="32"/>
      <c r="M6" s="32"/>
      <c r="O6" s="32" t="s">
        <v>99</v>
      </c>
      <c r="P6" s="32"/>
      <c r="Q6" s="32"/>
      <c r="R6" s="32"/>
      <c r="S6" s="32"/>
    </row>
    <row r="7" spans="1:19" ht="42" x14ac:dyDescent="0.2">
      <c r="A7" s="32"/>
      <c r="C7" s="17" t="s">
        <v>111</v>
      </c>
      <c r="D7" s="3"/>
      <c r="E7" s="17" t="s">
        <v>112</v>
      </c>
      <c r="F7" s="3"/>
      <c r="G7" s="17" t="s">
        <v>113</v>
      </c>
      <c r="I7" s="17" t="s">
        <v>114</v>
      </c>
      <c r="J7" s="3"/>
      <c r="K7" s="17" t="s">
        <v>115</v>
      </c>
      <c r="L7" s="3"/>
      <c r="M7" s="17" t="s">
        <v>116</v>
      </c>
      <c r="O7" s="17" t="s">
        <v>114</v>
      </c>
      <c r="P7" s="3"/>
      <c r="Q7" s="17" t="s">
        <v>115</v>
      </c>
      <c r="R7" s="3"/>
      <c r="S7" s="17" t="s">
        <v>116</v>
      </c>
    </row>
    <row r="8" spans="1:19" ht="18.75" x14ac:dyDescent="0.2">
      <c r="A8" s="5" t="s">
        <v>61</v>
      </c>
      <c r="C8" s="5" t="s">
        <v>117</v>
      </c>
      <c r="E8" s="6">
        <v>3234808</v>
      </c>
      <c r="G8" s="6">
        <v>1540</v>
      </c>
      <c r="I8" s="6">
        <v>4981604320</v>
      </c>
      <c r="K8" s="6">
        <v>100300754</v>
      </c>
      <c r="M8" s="6">
        <v>4881303566</v>
      </c>
      <c r="O8" s="6">
        <v>4981604320</v>
      </c>
      <c r="Q8" s="6">
        <v>100300754</v>
      </c>
      <c r="S8" s="6">
        <v>4881303566</v>
      </c>
    </row>
    <row r="9" spans="1:19" ht="18.75" x14ac:dyDescent="0.2">
      <c r="A9" s="8" t="s">
        <v>35</v>
      </c>
      <c r="C9" s="8" t="s">
        <v>118</v>
      </c>
      <c r="E9" s="9">
        <v>5116551</v>
      </c>
      <c r="G9" s="9">
        <v>630</v>
      </c>
      <c r="I9" s="9">
        <v>3223427130</v>
      </c>
      <c r="K9" s="9">
        <v>43559805</v>
      </c>
      <c r="M9" s="9">
        <v>3179867325</v>
      </c>
      <c r="O9" s="9">
        <v>3223427130</v>
      </c>
      <c r="Q9" s="9">
        <v>43559805</v>
      </c>
      <c r="S9" s="9">
        <v>3179867325</v>
      </c>
    </row>
    <row r="10" spans="1:19" ht="18.75" x14ac:dyDescent="0.2">
      <c r="A10" s="8" t="s">
        <v>47</v>
      </c>
      <c r="C10" s="8" t="s">
        <v>119</v>
      </c>
      <c r="E10" s="9">
        <v>4156719</v>
      </c>
      <c r="G10" s="9">
        <v>2920</v>
      </c>
      <c r="I10" s="9">
        <v>12137619480</v>
      </c>
      <c r="K10" s="9">
        <v>180180586</v>
      </c>
      <c r="M10" s="9">
        <v>11957438894</v>
      </c>
      <c r="O10" s="9">
        <v>12137619480</v>
      </c>
      <c r="Q10" s="9">
        <v>180180586</v>
      </c>
      <c r="S10" s="9">
        <v>11957438894</v>
      </c>
    </row>
    <row r="11" spans="1:19" ht="18.75" x14ac:dyDescent="0.2">
      <c r="A11" s="8" t="s">
        <v>44</v>
      </c>
      <c r="C11" s="8" t="s">
        <v>120</v>
      </c>
      <c r="E11" s="9">
        <v>751229</v>
      </c>
      <c r="G11" s="9">
        <v>6500</v>
      </c>
      <c r="I11" s="9">
        <v>4882988500</v>
      </c>
      <c r="K11" s="9">
        <v>244625898</v>
      </c>
      <c r="M11" s="9">
        <v>4638362602</v>
      </c>
      <c r="O11" s="9">
        <v>4882988500</v>
      </c>
      <c r="Q11" s="9">
        <v>244625898</v>
      </c>
      <c r="S11" s="9">
        <v>4638362602</v>
      </c>
    </row>
    <row r="12" spans="1:19" ht="18.75" x14ac:dyDescent="0.2">
      <c r="A12" s="8" t="s">
        <v>26</v>
      </c>
      <c r="C12" s="8" t="s">
        <v>120</v>
      </c>
      <c r="E12" s="9">
        <v>7100000</v>
      </c>
      <c r="G12" s="9">
        <v>1680</v>
      </c>
      <c r="I12" s="9">
        <v>11928000000</v>
      </c>
      <c r="K12" s="9">
        <v>743105973</v>
      </c>
      <c r="M12" s="9">
        <v>11184894027</v>
      </c>
      <c r="O12" s="9">
        <v>11928000000</v>
      </c>
      <c r="Q12" s="9">
        <v>743105973</v>
      </c>
      <c r="S12" s="9">
        <v>11184894027</v>
      </c>
    </row>
    <row r="13" spans="1:19" ht="18.75" x14ac:dyDescent="0.2">
      <c r="A13" s="8" t="s">
        <v>54</v>
      </c>
      <c r="C13" s="8" t="s">
        <v>119</v>
      </c>
      <c r="E13" s="9">
        <v>40300000</v>
      </c>
      <c r="G13" s="9">
        <v>400</v>
      </c>
      <c r="I13" s="9">
        <v>16120000000</v>
      </c>
      <c r="K13" s="9">
        <v>757597713</v>
      </c>
      <c r="M13" s="9">
        <v>15362402287</v>
      </c>
      <c r="O13" s="9">
        <v>16120000000</v>
      </c>
      <c r="Q13" s="9">
        <v>757597713</v>
      </c>
      <c r="S13" s="9">
        <v>15362402287</v>
      </c>
    </row>
    <row r="14" spans="1:19" ht="18.75" x14ac:dyDescent="0.2">
      <c r="A14" s="8" t="s">
        <v>30</v>
      </c>
      <c r="C14" s="8" t="s">
        <v>121</v>
      </c>
      <c r="E14" s="9">
        <v>1511626</v>
      </c>
      <c r="G14" s="9">
        <v>1330</v>
      </c>
      <c r="I14" s="9">
        <v>2010462580</v>
      </c>
      <c r="K14" s="9">
        <v>117957508</v>
      </c>
      <c r="M14" s="9">
        <v>1892505072</v>
      </c>
      <c r="O14" s="9">
        <v>2010462580</v>
      </c>
      <c r="Q14" s="9">
        <v>117957508</v>
      </c>
      <c r="S14" s="9">
        <v>1892505072</v>
      </c>
    </row>
    <row r="15" spans="1:19" ht="18.75" x14ac:dyDescent="0.2">
      <c r="A15" s="8" t="s">
        <v>55</v>
      </c>
      <c r="C15" s="8" t="s">
        <v>118</v>
      </c>
      <c r="E15" s="9">
        <v>1121634</v>
      </c>
      <c r="G15" s="9">
        <v>187</v>
      </c>
      <c r="I15" s="9">
        <v>209745558</v>
      </c>
      <c r="K15" s="9">
        <v>143563</v>
      </c>
      <c r="M15" s="9">
        <v>209601995</v>
      </c>
      <c r="O15" s="9">
        <v>209745558</v>
      </c>
      <c r="Q15" s="9">
        <v>143563</v>
      </c>
      <c r="S15" s="9">
        <v>209601995</v>
      </c>
    </row>
    <row r="16" spans="1:19" ht="18.75" x14ac:dyDescent="0.2">
      <c r="A16" s="8" t="s">
        <v>63</v>
      </c>
      <c r="C16" s="8" t="s">
        <v>119</v>
      </c>
      <c r="E16" s="9">
        <v>6980000</v>
      </c>
      <c r="G16" s="9">
        <v>960</v>
      </c>
      <c r="I16" s="9">
        <v>6700800000</v>
      </c>
      <c r="K16" s="9">
        <v>505000127</v>
      </c>
      <c r="M16" s="9">
        <v>6195799873</v>
      </c>
      <c r="O16" s="9">
        <v>6700800000</v>
      </c>
      <c r="Q16" s="9">
        <v>505000127</v>
      </c>
      <c r="S16" s="9">
        <v>6195799873</v>
      </c>
    </row>
    <row r="17" spans="1:19" ht="18.75" x14ac:dyDescent="0.2">
      <c r="A17" s="8" t="s">
        <v>19</v>
      </c>
      <c r="C17" s="8" t="s">
        <v>120</v>
      </c>
      <c r="E17" s="9">
        <v>2857142</v>
      </c>
      <c r="G17" s="9">
        <v>300</v>
      </c>
      <c r="I17" s="9">
        <v>857142600</v>
      </c>
      <c r="K17" s="9">
        <v>9291519</v>
      </c>
      <c r="M17" s="9">
        <v>847851081</v>
      </c>
      <c r="O17" s="9">
        <v>857142600</v>
      </c>
      <c r="Q17" s="9">
        <v>9291519</v>
      </c>
      <c r="S17" s="9">
        <v>847851081</v>
      </c>
    </row>
    <row r="18" spans="1:19" ht="18.75" x14ac:dyDescent="0.2">
      <c r="A18" s="8" t="s">
        <v>23</v>
      </c>
      <c r="C18" s="8" t="s">
        <v>9</v>
      </c>
      <c r="E18" s="9">
        <v>20234000</v>
      </c>
      <c r="G18" s="9">
        <v>388</v>
      </c>
      <c r="I18" s="9">
        <v>7850792000</v>
      </c>
      <c r="K18" s="9">
        <v>79838563</v>
      </c>
      <c r="M18" s="9">
        <v>7770953437</v>
      </c>
      <c r="O18" s="9">
        <v>7850792000</v>
      </c>
      <c r="Q18" s="9">
        <v>79838563</v>
      </c>
      <c r="S18" s="9">
        <v>7770953437</v>
      </c>
    </row>
    <row r="19" spans="1:19" ht="18.75" x14ac:dyDescent="0.2">
      <c r="A19" s="8" t="s">
        <v>31</v>
      </c>
      <c r="C19" s="8" t="s">
        <v>118</v>
      </c>
      <c r="E19" s="9">
        <v>360000</v>
      </c>
      <c r="G19" s="9">
        <v>20000</v>
      </c>
      <c r="I19" s="9">
        <v>7200000000</v>
      </c>
      <c r="K19" s="9">
        <v>73220339</v>
      </c>
      <c r="M19" s="9">
        <v>7126779661</v>
      </c>
      <c r="O19" s="9">
        <v>7200000000</v>
      </c>
      <c r="Q19" s="9">
        <v>73220339</v>
      </c>
      <c r="S19" s="9">
        <v>7126779661</v>
      </c>
    </row>
    <row r="20" spans="1:19" ht="18.75" x14ac:dyDescent="0.2">
      <c r="A20" s="8" t="s">
        <v>52</v>
      </c>
      <c r="C20" s="8" t="s">
        <v>119</v>
      </c>
      <c r="E20" s="9">
        <v>4700000</v>
      </c>
      <c r="G20" s="9">
        <v>34</v>
      </c>
      <c r="I20" s="9">
        <v>159800000</v>
      </c>
      <c r="K20" s="9">
        <v>11949554</v>
      </c>
      <c r="M20" s="9">
        <v>147850446</v>
      </c>
      <c r="O20" s="9">
        <v>159800000</v>
      </c>
      <c r="Q20" s="9">
        <v>11949554</v>
      </c>
      <c r="S20" s="9">
        <v>147850446</v>
      </c>
    </row>
    <row r="21" spans="1:19" ht="18.75" x14ac:dyDescent="0.2">
      <c r="A21" s="8" t="s">
        <v>32</v>
      </c>
      <c r="C21" s="8" t="s">
        <v>119</v>
      </c>
      <c r="E21" s="9">
        <v>1800000</v>
      </c>
      <c r="G21" s="9">
        <v>38</v>
      </c>
      <c r="I21" s="9">
        <v>68400000</v>
      </c>
      <c r="K21" s="9">
        <v>4873282</v>
      </c>
      <c r="M21" s="9">
        <v>63526718</v>
      </c>
      <c r="O21" s="9">
        <v>68400000</v>
      </c>
      <c r="Q21" s="9">
        <v>4873282</v>
      </c>
      <c r="S21" s="9">
        <v>63526718</v>
      </c>
    </row>
    <row r="22" spans="1:19" ht="18.75" x14ac:dyDescent="0.2">
      <c r="A22" s="8" t="s">
        <v>34</v>
      </c>
      <c r="C22" s="8" t="s">
        <v>122</v>
      </c>
      <c r="E22" s="9">
        <v>10100746</v>
      </c>
      <c r="G22" s="9">
        <v>150</v>
      </c>
      <c r="I22" s="9">
        <v>1515111900</v>
      </c>
      <c r="K22" s="9">
        <v>16423977</v>
      </c>
      <c r="M22" s="9">
        <v>1498687923</v>
      </c>
      <c r="O22" s="9">
        <v>1515111900</v>
      </c>
      <c r="Q22" s="9">
        <v>16423977</v>
      </c>
      <c r="S22" s="9">
        <v>1498687923</v>
      </c>
    </row>
    <row r="23" spans="1:19" ht="18.75" x14ac:dyDescent="0.2">
      <c r="A23" s="8" t="s">
        <v>20</v>
      </c>
      <c r="C23" s="8" t="s">
        <v>123</v>
      </c>
      <c r="E23" s="9">
        <v>54250608</v>
      </c>
      <c r="G23" s="9">
        <v>70</v>
      </c>
      <c r="I23" s="9">
        <v>3797542560</v>
      </c>
      <c r="K23" s="9">
        <v>23266088</v>
      </c>
      <c r="M23" s="9">
        <v>3774276472</v>
      </c>
      <c r="O23" s="9">
        <v>3797542560</v>
      </c>
      <c r="Q23" s="9">
        <v>23266088</v>
      </c>
      <c r="S23" s="9">
        <v>3774276472</v>
      </c>
    </row>
    <row r="24" spans="1:19" ht="18.75" x14ac:dyDescent="0.2">
      <c r="A24" s="11" t="s">
        <v>65</v>
      </c>
      <c r="C24" s="24" t="s">
        <v>124</v>
      </c>
      <c r="E24" s="19">
        <v>1562500</v>
      </c>
      <c r="G24" s="19">
        <v>320</v>
      </c>
      <c r="I24" s="12">
        <v>500000000</v>
      </c>
      <c r="K24" s="12">
        <v>7754552</v>
      </c>
      <c r="M24" s="12">
        <v>492245448</v>
      </c>
      <c r="O24" s="12">
        <v>500000000</v>
      </c>
      <c r="Q24" s="12">
        <v>7754552</v>
      </c>
      <c r="S24" s="12">
        <v>492245448</v>
      </c>
    </row>
    <row r="25" spans="1:19" ht="21" x14ac:dyDescent="0.2">
      <c r="A25" s="14" t="s">
        <v>66</v>
      </c>
      <c r="C25" s="19"/>
      <c r="D25" s="20"/>
      <c r="E25" s="19"/>
      <c r="F25" s="20"/>
      <c r="G25" s="19"/>
      <c r="I25" s="15">
        <v>84143436628</v>
      </c>
      <c r="K25" s="15">
        <v>2919089801</v>
      </c>
      <c r="M25" s="15">
        <v>81224346827</v>
      </c>
      <c r="O25" s="15">
        <v>84143436628</v>
      </c>
      <c r="Q25" s="15">
        <v>2919089801</v>
      </c>
      <c r="S25" s="15">
        <v>81224346827</v>
      </c>
    </row>
    <row r="26" spans="1:19" x14ac:dyDescent="0.2">
      <c r="C26" s="20"/>
      <c r="D26" s="20"/>
      <c r="E26" s="20"/>
      <c r="F26" s="20"/>
      <c r="G26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45" zoomScaleNormal="115" zoomScaleSheetLayoutView="145" workbookViewId="0">
      <selection activeCell="B23" sqref="B23:B24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0.7109375" bestFit="1" customWidth="1"/>
    <col min="4" max="4" width="1.28515625" customWidth="1"/>
    <col min="5" max="5" width="6.28515625" bestFit="1" customWidth="1"/>
    <col min="6" max="6" width="1.28515625" customWidth="1"/>
    <col min="7" max="7" width="11.140625" bestFit="1" customWidth="1"/>
    <col min="8" max="8" width="1.28515625" customWidth="1"/>
    <col min="9" max="9" width="11" bestFit="1" customWidth="1"/>
    <col min="10" max="10" width="1.28515625" customWidth="1"/>
    <col min="11" max="11" width="6.28515625" bestFit="1" customWidth="1"/>
    <col min="12" max="12" width="1.28515625" customWidth="1"/>
    <col min="13" max="13" width="11.140625" bestFit="1" customWidth="1"/>
    <col min="14" max="14" width="0.28515625" customWidth="1"/>
  </cols>
  <sheetData>
    <row r="1" spans="1:13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5.5" x14ac:dyDescent="0.2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3" ht="24" x14ac:dyDescent="0.2">
      <c r="A5" s="36" t="s">
        <v>127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21" x14ac:dyDescent="0.2">
      <c r="A6" s="32" t="s">
        <v>86</v>
      </c>
      <c r="C6" s="32" t="s">
        <v>98</v>
      </c>
      <c r="D6" s="32"/>
      <c r="E6" s="32"/>
      <c r="F6" s="32"/>
      <c r="G6" s="32"/>
      <c r="I6" s="32" t="s">
        <v>99</v>
      </c>
      <c r="J6" s="32"/>
      <c r="K6" s="32"/>
      <c r="L6" s="32"/>
      <c r="M6" s="32"/>
    </row>
    <row r="7" spans="1:13" ht="42" x14ac:dyDescent="0.2">
      <c r="A7" s="32"/>
      <c r="C7" s="17" t="s">
        <v>125</v>
      </c>
      <c r="D7" s="3"/>
      <c r="E7" s="17" t="s">
        <v>115</v>
      </c>
      <c r="F7" s="3"/>
      <c r="G7" s="17" t="s">
        <v>126</v>
      </c>
      <c r="I7" s="17" t="s">
        <v>125</v>
      </c>
      <c r="J7" s="3"/>
      <c r="K7" s="17" t="s">
        <v>115</v>
      </c>
      <c r="L7" s="3"/>
      <c r="M7" s="17" t="s">
        <v>126</v>
      </c>
    </row>
    <row r="8" spans="1:13" ht="18.75" x14ac:dyDescent="0.2">
      <c r="A8" s="5" t="s">
        <v>74</v>
      </c>
      <c r="C8" s="6">
        <v>3743</v>
      </c>
      <c r="E8" s="6">
        <v>0</v>
      </c>
      <c r="G8" s="6">
        <v>3743</v>
      </c>
      <c r="I8" s="6">
        <v>3743</v>
      </c>
      <c r="K8" s="6">
        <v>0</v>
      </c>
      <c r="M8" s="6">
        <v>3743</v>
      </c>
    </row>
    <row r="9" spans="1:13" ht="18.75" x14ac:dyDescent="0.2">
      <c r="A9" s="8" t="s">
        <v>76</v>
      </c>
      <c r="C9" s="9">
        <v>382634</v>
      </c>
      <c r="E9" s="9">
        <v>0</v>
      </c>
      <c r="G9" s="9">
        <v>382634</v>
      </c>
      <c r="I9" s="9">
        <v>382634</v>
      </c>
      <c r="K9" s="9">
        <v>0</v>
      </c>
      <c r="M9" s="9">
        <v>382634</v>
      </c>
    </row>
    <row r="10" spans="1:13" ht="18.75" x14ac:dyDescent="0.2">
      <c r="A10" s="8" t="s">
        <v>77</v>
      </c>
      <c r="C10" s="9">
        <v>16572</v>
      </c>
      <c r="E10" s="9">
        <v>0</v>
      </c>
      <c r="G10" s="9">
        <v>16572</v>
      </c>
      <c r="I10" s="9">
        <v>18351</v>
      </c>
      <c r="K10" s="9">
        <v>0</v>
      </c>
      <c r="M10" s="9">
        <v>18351</v>
      </c>
    </row>
    <row r="11" spans="1:13" ht="18.75" x14ac:dyDescent="0.2">
      <c r="A11" s="8" t="s">
        <v>78</v>
      </c>
      <c r="C11" s="9">
        <v>16161847</v>
      </c>
      <c r="E11" s="9">
        <v>0</v>
      </c>
      <c r="G11" s="9">
        <v>16161847</v>
      </c>
      <c r="I11" s="9">
        <v>55108792</v>
      </c>
      <c r="K11" s="9">
        <v>0</v>
      </c>
      <c r="M11" s="9">
        <v>55108792</v>
      </c>
    </row>
    <row r="12" spans="1:13" ht="18.75" x14ac:dyDescent="0.2">
      <c r="A12" s="8" t="s">
        <v>80</v>
      </c>
      <c r="C12" s="9">
        <v>0</v>
      </c>
      <c r="E12" s="9">
        <v>0</v>
      </c>
      <c r="G12" s="9">
        <v>0</v>
      </c>
      <c r="I12" s="9">
        <v>3033</v>
      </c>
      <c r="K12" s="9">
        <v>0</v>
      </c>
      <c r="M12" s="9">
        <v>3033</v>
      </c>
    </row>
    <row r="13" spans="1:13" ht="18.75" x14ac:dyDescent="0.2">
      <c r="A13" s="11" t="s">
        <v>81</v>
      </c>
      <c r="C13" s="12">
        <v>39885</v>
      </c>
      <c r="E13" s="12">
        <v>0</v>
      </c>
      <c r="G13" s="12">
        <v>39885</v>
      </c>
      <c r="I13" s="12">
        <v>39885</v>
      </c>
      <c r="K13" s="12">
        <v>0</v>
      </c>
      <c r="M13" s="12">
        <v>39885</v>
      </c>
    </row>
    <row r="14" spans="1:13" ht="21" x14ac:dyDescent="0.2">
      <c r="A14" s="14" t="s">
        <v>66</v>
      </c>
      <c r="C14" s="15">
        <v>16604681</v>
      </c>
      <c r="E14" s="15">
        <v>0</v>
      </c>
      <c r="G14" s="15">
        <v>16604681</v>
      </c>
      <c r="I14" s="15">
        <v>55556438</v>
      </c>
      <c r="K14" s="15">
        <v>0</v>
      </c>
      <c r="M14" s="15">
        <v>55556438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3"/>
  <sheetViews>
    <sheetView rightToLeft="1" tabSelected="1" view="pageBreakPreview" zoomScale="115" zoomScaleNormal="100" zoomScaleSheetLayoutView="115" workbookViewId="0">
      <selection activeCell="I17" sqref="I17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9.85546875" bestFit="1" customWidth="1"/>
    <col min="4" max="4" width="1.28515625" customWidth="1"/>
    <col min="5" max="5" width="15" bestFit="1" customWidth="1"/>
    <col min="6" max="6" width="1.28515625" customWidth="1"/>
    <col min="7" max="7" width="15" bestFit="1" customWidth="1"/>
    <col min="8" max="8" width="1.28515625" customWidth="1"/>
    <col min="9" max="9" width="15.140625" bestFit="1" customWidth="1"/>
    <col min="10" max="10" width="1.28515625" customWidth="1"/>
    <col min="11" max="11" width="9.85546875" bestFit="1" customWidth="1"/>
    <col min="12" max="12" width="1.28515625" customWidth="1"/>
    <col min="13" max="13" width="1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5.5" x14ac:dyDescent="0.2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5.5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5" spans="1:18" ht="24" x14ac:dyDescent="0.2">
      <c r="A5" s="36" t="s">
        <v>128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ht="21" x14ac:dyDescent="0.2">
      <c r="A6" s="32" t="s">
        <v>86</v>
      </c>
      <c r="C6" s="32" t="s">
        <v>98</v>
      </c>
      <c r="D6" s="32"/>
      <c r="E6" s="32"/>
      <c r="F6" s="32"/>
      <c r="G6" s="32"/>
      <c r="H6" s="32"/>
      <c r="I6" s="32"/>
      <c r="K6" s="32" t="s">
        <v>99</v>
      </c>
      <c r="L6" s="32"/>
      <c r="M6" s="32"/>
      <c r="N6" s="32"/>
      <c r="O6" s="32"/>
      <c r="P6" s="32"/>
      <c r="Q6" s="32"/>
      <c r="R6" s="32"/>
    </row>
    <row r="7" spans="1:18" ht="42" x14ac:dyDescent="0.2">
      <c r="A7" s="32"/>
      <c r="C7" s="17" t="s">
        <v>13</v>
      </c>
      <c r="D7" s="3"/>
      <c r="E7" s="17" t="s">
        <v>129</v>
      </c>
      <c r="F7" s="3"/>
      <c r="G7" s="17" t="s">
        <v>130</v>
      </c>
      <c r="H7" s="3"/>
      <c r="I7" s="17" t="s">
        <v>131</v>
      </c>
      <c r="K7" s="17" t="s">
        <v>13</v>
      </c>
      <c r="L7" s="3"/>
      <c r="M7" s="17" t="s">
        <v>129</v>
      </c>
      <c r="N7" s="3"/>
      <c r="O7" s="17" t="s">
        <v>130</v>
      </c>
      <c r="P7" s="3"/>
      <c r="Q7" s="43" t="s">
        <v>131</v>
      </c>
      <c r="R7" s="43"/>
    </row>
    <row r="8" spans="1:18" ht="18.75" x14ac:dyDescent="0.2">
      <c r="A8" s="5" t="s">
        <v>54</v>
      </c>
      <c r="C8" s="6">
        <v>700000</v>
      </c>
      <c r="E8" s="6">
        <v>3351488867</v>
      </c>
      <c r="G8" s="6">
        <v>3269032821</v>
      </c>
      <c r="I8" s="6">
        <v>82456046</v>
      </c>
      <c r="K8" s="6">
        <v>700000</v>
      </c>
      <c r="M8" s="6">
        <v>3351488867</v>
      </c>
      <c r="O8" s="6">
        <v>3269032821</v>
      </c>
      <c r="Q8" s="34">
        <v>82456046</v>
      </c>
      <c r="R8" s="34"/>
    </row>
    <row r="9" spans="1:18" ht="18.75" x14ac:dyDescent="0.2">
      <c r="A9" s="8" t="s">
        <v>65</v>
      </c>
      <c r="C9" s="9">
        <v>1562500</v>
      </c>
      <c r="E9" s="9">
        <v>5187907117</v>
      </c>
      <c r="G9" s="9">
        <v>3543839887</v>
      </c>
      <c r="I9" s="9">
        <v>1644067230</v>
      </c>
      <c r="K9" s="9">
        <v>1562500</v>
      </c>
      <c r="M9" s="9">
        <v>5187907117</v>
      </c>
      <c r="O9" s="9">
        <v>3543839887</v>
      </c>
      <c r="Q9" s="27">
        <v>1644067230</v>
      </c>
      <c r="R9" s="27"/>
    </row>
    <row r="10" spans="1:18" ht="18.75" x14ac:dyDescent="0.2">
      <c r="A10" s="8" t="s">
        <v>36</v>
      </c>
      <c r="C10" s="9">
        <v>1</v>
      </c>
      <c r="E10" s="9">
        <v>1</v>
      </c>
      <c r="G10" s="9">
        <v>12853</v>
      </c>
      <c r="I10" s="9">
        <v>-12852</v>
      </c>
      <c r="K10" s="9">
        <v>1</v>
      </c>
      <c r="M10" s="9">
        <v>1</v>
      </c>
      <c r="O10" s="9">
        <v>12853</v>
      </c>
      <c r="Q10" s="27">
        <v>-12852</v>
      </c>
      <c r="R10" s="27"/>
    </row>
    <row r="11" spans="1:18" ht="18.75" x14ac:dyDescent="0.2">
      <c r="A11" s="8" t="s">
        <v>29</v>
      </c>
      <c r="C11" s="9">
        <v>177905</v>
      </c>
      <c r="E11" s="9">
        <v>2184883997</v>
      </c>
      <c r="G11" s="9">
        <v>2192896271</v>
      </c>
      <c r="I11" s="9">
        <v>-8012274</v>
      </c>
      <c r="K11" s="9">
        <v>177905</v>
      </c>
      <c r="M11" s="9">
        <v>2184883997</v>
      </c>
      <c r="O11" s="9">
        <v>2192896271</v>
      </c>
      <c r="Q11" s="27">
        <v>-8012274</v>
      </c>
      <c r="R11" s="27"/>
    </row>
    <row r="12" spans="1:18" ht="18.75" x14ac:dyDescent="0.2">
      <c r="A12" s="8" t="s">
        <v>30</v>
      </c>
      <c r="C12" s="9">
        <v>158374</v>
      </c>
      <c r="E12" s="9">
        <v>4223188442</v>
      </c>
      <c r="G12" s="9">
        <v>4488377044</v>
      </c>
      <c r="I12" s="9">
        <v>-265188602</v>
      </c>
      <c r="K12" s="9">
        <v>158374</v>
      </c>
      <c r="M12" s="9">
        <v>4223188442</v>
      </c>
      <c r="O12" s="9">
        <v>4488377044</v>
      </c>
      <c r="Q12" s="27">
        <v>-265188602</v>
      </c>
      <c r="R12" s="27"/>
    </row>
    <row r="13" spans="1:18" ht="18.75" x14ac:dyDescent="0.2">
      <c r="A13" s="8" t="s">
        <v>33</v>
      </c>
      <c r="C13" s="9">
        <v>7365</v>
      </c>
      <c r="E13" s="9">
        <v>401932703</v>
      </c>
      <c r="G13" s="9">
        <v>358737736</v>
      </c>
      <c r="I13" s="9">
        <v>43194967</v>
      </c>
      <c r="K13" s="9">
        <v>7365</v>
      </c>
      <c r="M13" s="9">
        <v>401932703</v>
      </c>
      <c r="O13" s="9">
        <v>358737736</v>
      </c>
      <c r="Q13" s="27">
        <v>43194967</v>
      </c>
      <c r="R13" s="27"/>
    </row>
    <row r="14" spans="1:18" ht="18.75" x14ac:dyDescent="0.2">
      <c r="A14" s="8" t="s">
        <v>62</v>
      </c>
      <c r="C14" s="9">
        <v>7958</v>
      </c>
      <c r="E14" s="9">
        <v>34965076</v>
      </c>
      <c r="G14" s="9">
        <v>32053954</v>
      </c>
      <c r="I14" s="9">
        <v>2911122</v>
      </c>
      <c r="K14" s="9">
        <v>7958</v>
      </c>
      <c r="M14" s="9">
        <v>34965076</v>
      </c>
      <c r="O14" s="9">
        <v>32053954</v>
      </c>
      <c r="Q14" s="27">
        <v>2911122</v>
      </c>
      <c r="R14" s="27"/>
    </row>
    <row r="15" spans="1:18" ht="18.75" x14ac:dyDescent="0.2">
      <c r="A15" s="8" t="s">
        <v>58</v>
      </c>
      <c r="C15" s="9">
        <v>4347</v>
      </c>
      <c r="E15" s="9">
        <v>94935350</v>
      </c>
      <c r="G15" s="9">
        <v>93422947</v>
      </c>
      <c r="I15" s="9">
        <v>1512403</v>
      </c>
      <c r="K15" s="9">
        <v>4347</v>
      </c>
      <c r="M15" s="9">
        <v>94935350</v>
      </c>
      <c r="O15" s="9">
        <v>93422947</v>
      </c>
      <c r="Q15" s="27">
        <v>1512403</v>
      </c>
      <c r="R15" s="27"/>
    </row>
    <row r="16" spans="1:18" ht="18.75" x14ac:dyDescent="0.2">
      <c r="A16" s="8" t="s">
        <v>24</v>
      </c>
      <c r="C16" s="9">
        <v>8204</v>
      </c>
      <c r="E16" s="9">
        <v>115069682</v>
      </c>
      <c r="G16" s="9">
        <v>111073635</v>
      </c>
      <c r="I16" s="9">
        <v>3996047</v>
      </c>
      <c r="K16" s="9">
        <v>8204</v>
      </c>
      <c r="M16" s="9">
        <v>115069682</v>
      </c>
      <c r="O16" s="9">
        <v>111073635</v>
      </c>
      <c r="Q16" s="27">
        <v>3996047</v>
      </c>
      <c r="R16" s="27"/>
    </row>
    <row r="17" spans="1:18" ht="18.75" x14ac:dyDescent="0.2">
      <c r="A17" s="8" t="s">
        <v>37</v>
      </c>
      <c r="C17" s="9">
        <v>625000</v>
      </c>
      <c r="E17" s="9">
        <v>5162847330</v>
      </c>
      <c r="G17" s="9">
        <v>5249826562</v>
      </c>
      <c r="I17" s="9">
        <v>-86979232</v>
      </c>
      <c r="K17" s="9">
        <v>625000</v>
      </c>
      <c r="M17" s="9">
        <v>5162847330</v>
      </c>
      <c r="O17" s="9">
        <v>5249826562</v>
      </c>
      <c r="Q17" s="27">
        <v>-86979232</v>
      </c>
      <c r="R17" s="27"/>
    </row>
    <row r="18" spans="1:18" ht="18.75" x14ac:dyDescent="0.2">
      <c r="A18" s="8" t="s">
        <v>56</v>
      </c>
      <c r="C18" s="9">
        <v>10471</v>
      </c>
      <c r="E18" s="9">
        <v>13250278</v>
      </c>
      <c r="G18" s="9">
        <v>13385587</v>
      </c>
      <c r="I18" s="9">
        <v>-135309</v>
      </c>
      <c r="K18" s="9">
        <v>10471</v>
      </c>
      <c r="M18" s="9">
        <v>13250278</v>
      </c>
      <c r="O18" s="9">
        <v>13385587</v>
      </c>
      <c r="Q18" s="27">
        <v>-135309</v>
      </c>
      <c r="R18" s="27"/>
    </row>
    <row r="19" spans="1:18" ht="18.75" x14ac:dyDescent="0.2">
      <c r="A19" s="8" t="s">
        <v>43</v>
      </c>
      <c r="C19" s="9">
        <v>70967</v>
      </c>
      <c r="E19" s="9">
        <v>598326293</v>
      </c>
      <c r="G19" s="9">
        <v>568590657</v>
      </c>
      <c r="I19" s="9">
        <v>29735636</v>
      </c>
      <c r="K19" s="9">
        <v>70967</v>
      </c>
      <c r="M19" s="9">
        <v>598326293</v>
      </c>
      <c r="O19" s="9">
        <v>568590657</v>
      </c>
      <c r="Q19" s="27">
        <v>29735636</v>
      </c>
      <c r="R19" s="27"/>
    </row>
    <row r="20" spans="1:18" ht="18.75" x14ac:dyDescent="0.2">
      <c r="A20" s="8" t="s">
        <v>61</v>
      </c>
      <c r="C20" s="9">
        <v>1</v>
      </c>
      <c r="E20" s="9">
        <v>1</v>
      </c>
      <c r="G20" s="9">
        <v>14066</v>
      </c>
      <c r="I20" s="9">
        <v>-14065</v>
      </c>
      <c r="K20" s="9">
        <v>1</v>
      </c>
      <c r="M20" s="9">
        <v>1</v>
      </c>
      <c r="O20" s="9">
        <v>14066</v>
      </c>
      <c r="Q20" s="27">
        <v>-14065</v>
      </c>
      <c r="R20" s="27"/>
    </row>
    <row r="21" spans="1:18" ht="18.75" x14ac:dyDescent="0.2">
      <c r="A21" s="8" t="s">
        <v>63</v>
      </c>
      <c r="C21" s="9">
        <v>6752</v>
      </c>
      <c r="E21" s="9">
        <v>54902737</v>
      </c>
      <c r="G21" s="9">
        <v>49935983</v>
      </c>
      <c r="I21" s="9">
        <v>4966754</v>
      </c>
      <c r="K21" s="9">
        <v>6752</v>
      </c>
      <c r="M21" s="9">
        <v>54902737</v>
      </c>
      <c r="O21" s="9">
        <v>49935983</v>
      </c>
      <c r="Q21" s="27">
        <v>4966754</v>
      </c>
      <c r="R21" s="27"/>
    </row>
    <row r="22" spans="1:18" ht="18.75" x14ac:dyDescent="0.2">
      <c r="A22" s="11" t="s">
        <v>57</v>
      </c>
      <c r="C22" s="25">
        <v>477607</v>
      </c>
      <c r="E22" s="12">
        <v>1301614546</v>
      </c>
      <c r="G22" s="12">
        <v>1268572815</v>
      </c>
      <c r="I22" s="12">
        <v>33041731</v>
      </c>
      <c r="K22" s="25">
        <v>477607</v>
      </c>
      <c r="M22" s="12">
        <v>1301614546</v>
      </c>
      <c r="O22" s="12">
        <v>1268572815</v>
      </c>
      <c r="Q22" s="29">
        <v>33041731</v>
      </c>
      <c r="R22" s="29"/>
    </row>
    <row r="23" spans="1:18" ht="21" x14ac:dyDescent="0.2">
      <c r="A23" s="14" t="s">
        <v>66</v>
      </c>
      <c r="C23" s="25"/>
      <c r="E23" s="15">
        <v>22725312420</v>
      </c>
      <c r="G23" s="15">
        <v>21239772818</v>
      </c>
      <c r="I23" s="15">
        <v>1485539602</v>
      </c>
      <c r="K23" s="25"/>
      <c r="M23" s="15">
        <v>22725312420</v>
      </c>
      <c r="O23" s="15">
        <v>21239772818</v>
      </c>
      <c r="Q23" s="42">
        <v>1485539602</v>
      </c>
      <c r="R23" s="42"/>
    </row>
  </sheetData>
  <mergeCells count="2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18:R18"/>
    <mergeCell ref="Q19:R19"/>
    <mergeCell ref="Q20:R20"/>
    <mergeCell ref="Q21:R21"/>
    <mergeCell ref="Q22:R22"/>
  </mergeCells>
  <pageMargins left="0.39" right="0.39" top="0.39" bottom="0.39" header="0" footer="0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2024-07-30T04:38:00Z</dcterms:created>
  <dcterms:modified xsi:type="dcterms:W3CDTF">2024-07-30T07:19:12Z</dcterms:modified>
</cp:coreProperties>
</file>