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یکم سامان\افشای پرتفو\1403\"/>
    </mc:Choice>
  </mc:AlternateContent>
  <xr:revisionPtr revIDLastSave="0" documentId="8_{7A3E34CF-F736-48BA-B12F-2C6CC53FE67E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E10" i="15"/>
  <c r="G10" i="15"/>
  <c r="E15" i="13"/>
  <c r="G15" i="13"/>
  <c r="C85" i="11"/>
  <c r="E85" i="11"/>
  <c r="G85" i="11"/>
  <c r="I85" i="11"/>
  <c r="K85" i="11"/>
  <c r="M85" i="11"/>
  <c r="O85" i="11"/>
  <c r="Q85" i="11"/>
  <c r="S85" i="11"/>
  <c r="U85" i="11"/>
  <c r="C56" i="10"/>
  <c r="E56" i="10"/>
  <c r="G56" i="10"/>
  <c r="I56" i="10"/>
  <c r="K56" i="10"/>
  <c r="M56" i="10"/>
  <c r="O56" i="10"/>
  <c r="Q56" i="10"/>
  <c r="C54" i="9"/>
  <c r="E54" i="9"/>
  <c r="G54" i="9"/>
  <c r="I54" i="9"/>
  <c r="K54" i="9"/>
  <c r="M54" i="9"/>
  <c r="O54" i="9"/>
  <c r="Q54" i="9"/>
  <c r="I35" i="8"/>
  <c r="K35" i="8"/>
  <c r="M35" i="8"/>
  <c r="O35" i="8"/>
  <c r="Q35" i="8"/>
  <c r="S35" i="8"/>
  <c r="O15" i="7"/>
  <c r="M15" i="7"/>
  <c r="K15" i="7"/>
  <c r="I15" i="7"/>
  <c r="G15" i="7"/>
  <c r="E15" i="7"/>
  <c r="Q17" i="6"/>
  <c r="I17" i="6"/>
  <c r="K17" i="6"/>
  <c r="M17" i="6"/>
  <c r="O17" i="6"/>
  <c r="C57" i="1"/>
  <c r="E57" i="1"/>
  <c r="G57" i="1"/>
  <c r="I57" i="1"/>
  <c r="K57" i="1"/>
  <c r="M57" i="1"/>
  <c r="O57" i="1"/>
  <c r="Q57" i="1"/>
  <c r="S57" i="1"/>
  <c r="U57" i="1"/>
  <c r="W57" i="1"/>
  <c r="Y57" i="1"/>
</calcChain>
</file>

<file path=xl/sharedStrings.xml><?xml version="1.0" encoding="utf-8"?>
<sst xmlns="http://schemas.openxmlformats.org/spreadsheetml/2006/main" count="583" uniqueCount="170">
  <si>
    <t>صندوق سرمايه گذاري مشترک يکم سامان</t>
  </si>
  <si>
    <t>صورت وضعیت پورتفوی</t>
  </si>
  <si>
    <t>برای ماه منتهی به 1403/01/31</t>
  </si>
  <si>
    <t>نام شرکت</t>
  </si>
  <si>
    <t>1402/12/29</t>
  </si>
  <si>
    <t>تغییرات طی دوره</t>
  </si>
  <si>
    <t>1403/01/31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</si>
  <si>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</si>
  <si>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</si>
  <si>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</si>
  <si>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</si>
  <si>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</si>
  <si>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</si>
  <si>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</si>
  <si>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</si>
  <si>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آنتی بیوتیک سازی ایران</t>
  </si>
  <si>
    <t>بانک خاورمیانه</t>
  </si>
  <si>
    <t>بانک سامان</t>
  </si>
  <si>
    <t>بانک ملت</t>
  </si>
  <si>
    <t>بهمن  دیزل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</si>
  <si>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</si>
  <si>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</si>
  <si>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</si>
  <si>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</si>
  <si>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پالایش نفت تهران</t>
  </si>
  <si>
    <t>پتروشیمی پردیس</t>
  </si>
  <si>
    <t>پتروشیمی تندگویان</t>
  </si>
  <si>
    <t>پتروشیمی شازند</t>
  </si>
  <si>
    <t>پتروشیمی نوری</t>
  </si>
  <si>
    <t>پرتو بار فرابر خلیج فارس</t>
  </si>
  <si>
    <t>پویا زرکان آق دره</t>
  </si>
  <si>
    <t>تامین سرمایه نوین</t>
  </si>
  <si>
    <t>تامین سرمایه کاردان</t>
  </si>
  <si>
    <t>تایدواترخاورمیانه</t>
  </si>
  <si>
    <t>تولیدات پتروشیمی قائد بصیر</t>
  </si>
  <si>
    <t>داروسازی‌ اکسیر</t>
  </si>
  <si>
    <t>سایپا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</si>
  <si>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</si>
  <si>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</si>
  <si>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</si>
  <si>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</si>
  <si>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</si>
  <si>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ملی‌ایران‌</t>
  </si>
  <si>
    <t>سرمایه‌گذاری‌توکافولاد(هلدینگ</t>
  </si>
  <si>
    <t>سرمایه‌گذاری‌صندوق‌بازنشستگی‌</t>
  </si>
  <si>
    <t>سیمان‌ صوفیان‌</t>
  </si>
  <si>
    <t>سیمرغ</t>
  </si>
  <si>
    <t>شیمی‌ داروئی‌ داروپخش‌</t>
  </si>
  <si>
    <t>صنایع شیمیایی کیمیاگران امروز</t>
  </si>
  <si>
    <t>صنعتی زر ماکارون</t>
  </si>
  <si>
    <t>فجر انرژی خلیج فارس</t>
  </si>
  <si>
    <t>فولاد مبارکه اصفهان</t>
  </si>
  <si>
    <t>قندهکمتان‌</t>
  </si>
  <si>
    <t>گروه انتخاب الکترونیک آرمان</t>
  </si>
  <si>
    <t>گروه مالی صبا تامین</t>
  </si>
  <si>
    <t>معدنی‌ املاح‌  ایران‌</t>
  </si>
  <si>
    <t>ملی شیمی کشاورز</t>
  </si>
  <si>
    <t>ملی‌ صنایع‌ مس‌ ایران‌</t>
  </si>
  <si>
    <t>نشاسته و گلوکز آردینه</t>
  </si>
  <si>
    <t>نفت‌ بهران‌</t>
  </si>
  <si>
    <t>کاشی‌ الوند</t>
  </si>
  <si>
    <t>کربن‌ ایران‌</t>
  </si>
  <si>
    <t>کویر تایر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</si>
  <si>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</si>
  <si>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</si>
  <si>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</si>
  <si>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</si>
  <si>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</si>
  <si>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</si>
  <si>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</si>
  <si>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</si>
  <si>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</si>
  <si>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زعفرانیه</t>
  </si>
  <si>
    <t>858-810-6000060-1</t>
  </si>
  <si>
    <t>سپرده کوتاه مدت</t>
  </si>
  <si>
    <t>1402/03/31</t>
  </si>
  <si>
    <t>858-40-6000060-1</t>
  </si>
  <si>
    <t>حساب جاری</t>
  </si>
  <si>
    <t>858-819-6000060-1</t>
  </si>
  <si>
    <t>بانک سامان ملاصدرا</t>
  </si>
  <si>
    <t>829-810-6000060-1</t>
  </si>
  <si>
    <t>بانک تجارت مطهری مهرداد</t>
  </si>
  <si>
    <t>279928784</t>
  </si>
  <si>
    <t>بانک صادرات فردوسی</t>
  </si>
  <si>
    <t>0217334601007</t>
  </si>
  <si>
    <t>بانک خاورمیانه مهستان</t>
  </si>
  <si>
    <t>1005-10-810-707074834</t>
  </si>
  <si>
    <t>بانک سامان سرو</t>
  </si>
  <si>
    <t>849-810-6000060-1</t>
  </si>
  <si>
    <t>849-40-6000060-1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</si>
  <si>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</si>
  <si>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</si>
  <si>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</si>
  <si>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</si>
  <si>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</si>
  <si>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</si>
  <si>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</si>
  <si>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</si>
  <si>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</si>
  <si>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</si>
  <si>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</si>
  <si>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</si>
  <si>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</si>
  <si>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</si>
  <si>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</si>
  <si>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</si>
  <si>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1402/04/26</t>
  </si>
  <si>
    <t>1402/04/27</t>
  </si>
  <si>
    <t>1402/05/02</t>
  </si>
  <si>
    <t>1402/05/17</t>
  </si>
  <si>
    <t>توسعه‌معادن‌وفلزات‌</t>
  </si>
  <si>
    <t>1402/04/17</t>
  </si>
  <si>
    <t>سیمان فارس و خوزستان</t>
  </si>
  <si>
    <t>1402/04/14</t>
  </si>
  <si>
    <t>1402/04/28</t>
  </si>
  <si>
    <t>بیمه البرز</t>
  </si>
  <si>
    <t>1402/10/06</t>
  </si>
  <si>
    <t>1402/05/03</t>
  </si>
  <si>
    <t>1402/06/19</t>
  </si>
  <si>
    <t>1402/12/05</t>
  </si>
  <si>
    <t>1402/05/07</t>
  </si>
  <si>
    <t>1402/05/14</t>
  </si>
  <si>
    <t>1402/06/06</t>
  </si>
  <si>
    <t>1402/06/22</t>
  </si>
  <si>
    <t>1402/07/30</t>
  </si>
  <si>
    <t>1402/05/01</t>
  </si>
  <si>
    <t>1402/11/24</t>
  </si>
  <si>
    <t>1402/12/22</t>
  </si>
  <si>
    <t>1402/10/30</t>
  </si>
  <si>
    <t>1403/01/25</t>
  </si>
  <si>
    <t>ص. معدنی کیمیای زنجان گستران</t>
  </si>
  <si>
    <t>بهای فروش</t>
  </si>
  <si>
    <t>ارزش دفتری</t>
  </si>
  <si>
    <t>سود و زیان ناشی از تغییر قیمت</t>
  </si>
  <si>
    <t>سود و زیان ناشی از فروش</t>
  </si>
  <si>
    <t>ح . تامین سرمایه نوین</t>
  </si>
  <si>
    <t>ح . سرمایه گذاری صدرتامین</t>
  </si>
  <si>
    <t>کشاورزی و دامپروری فجر اصفهان</t>
  </si>
  <si>
    <t>ح . گروه مالی صبا تامین</t>
  </si>
  <si>
    <t>توسعه فن افزار توسن</t>
  </si>
  <si>
    <t>کارخانجات‌تولیدی‌شیشه‌رازی‌</t>
  </si>
  <si>
    <t>گسترش نفت و گاز پارسیان</t>
  </si>
  <si>
    <t>پالایش نفت اصفهان</t>
  </si>
  <si>
    <t>نخریسی و نساجی خسروی خراسان</t>
  </si>
  <si>
    <t>سرمایه‌گذاری‌غدیر(هلدینگ‌</t>
  </si>
  <si>
    <t>تامین سرمایه کیمیا</t>
  </si>
  <si>
    <t>تولیدی مخازن گازطبیعی آسیاناما</t>
  </si>
  <si>
    <t>سرمایه‌ گذاری‌ آتیه‌ دماوند</t>
  </si>
  <si>
    <t>پارس فنر</t>
  </si>
  <si>
    <t>توسعه حمل و نقل ریلی پارسیان</t>
  </si>
  <si>
    <t>توسعه صنایع و معادن کوثر</t>
  </si>
  <si>
    <t>س. نفت و گاز و پتروشیمی تأمین</t>
  </si>
  <si>
    <t>پخش رازی</t>
  </si>
  <si>
    <t>ح . بیمه کوثر</t>
  </si>
  <si>
    <t>توسعه معادن کرومیت کاوندگان</t>
  </si>
  <si>
    <t>پمپ‌ سازی‌ ایران‌</t>
  </si>
  <si>
    <t>پتروشیمی جم پیلن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</si>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</sst>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5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2" fillId="0" borderId="0" xfId="0" applyNumberFormat="1" applyFont="1"/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2" xfId="0" applyNumberFormat="1" applyFont="1" applyBorder="1"/>
    <xf numFmtId="10" fontId="2" fillId="0" borderId="2" xfId="0" applyNumberFormat="1" applyFont="1" applyBorder="1"/>
    <xf numFmtId="165" fontId="2" fillId="0" borderId="0" xfId="1" applyNumberFormat="1" applyFont="1"/>
    <xf numFmtId="165" fontId="2" fillId="0" borderId="2" xfId="1" applyNumberFormat="1" applyFont="1" applyBorder="1"/>
    <xf numFmtId="0" fontId="3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58"/>
  <sheetViews>
    <sheetView rightToLeft="1" tabSelected="1" view="pageBreakPreview" zoomScale="60" zoomScaleNormal="100" workbookViewId="0">
      <selection activeCell="K61" sqref="K61"/>
    </sheetView>
  </sheetViews>
  <sheetFormatPr defaultRowHeight="18.75" x14ac:dyDescent="0.45"/>
  <cols>
    <col min="1" max="1" width="28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3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27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25" ht="30" x14ac:dyDescent="0.45">
      <c r="A6" s="5" t="s">
        <v>3</v>
      </c>
      <c r="C6" s="6" t="s">
        <v>4</v>
      </c>
      <c r="D6" s="6" t="s">
        <v>4</v>
      </c>
      <c r="E6" s="6" t="s">
        <v>4</v>
      </c>
      <c r="F6" s="6" t="s">
        <v>4</v>
      </c>
      <c r="G6" s="6" t="s">
        <v>4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6" t="s">
        <v>5</v>
      </c>
      <c r="O6" s="6" t="s">
        <v>5</v>
      </c>
      <c r="Q6" s="6" t="s">
        <v>6</v>
      </c>
      <c r="R6" s="6" t="s">
        <v>6</v>
      </c>
      <c r="S6" s="6" t="s">
        <v>6</v>
      </c>
      <c r="T6" s="6" t="s">
        <v>6</v>
      </c>
      <c r="U6" s="6" t="s">
        <v>6</v>
      </c>
      <c r="V6" s="6" t="s">
        <v>6</v>
      </c>
      <c r="W6" s="6" t="s">
        <v>6</v>
      </c>
      <c r="X6" s="6" t="s">
        <v>6</v>
      </c>
      <c r="Y6" s="6" t="s">
        <v>6</v>
      </c>
    </row>
    <row r="7" spans="1:25" ht="30" x14ac:dyDescent="0.45">
      <c r="A7" s="5" t="s">
        <v>3</v>
      </c>
      <c r="C7" s="5" t="s">
        <v>7</v>
      </c>
      <c r="E7" s="5" t="s">
        <v>8</v>
      </c>
      <c r="G7" s="5" t="s">
        <v>9</v>
      </c>
      <c r="I7" s="6" t="s">
        <v>10</v>
      </c>
      <c r="J7" s="6" t="s">
        <v>10</v>
      </c>
      <c r="K7" s="6" t="s">
        <v>10</v>
      </c>
      <c r="M7" s="6" t="s">
        <v>11</v>
      </c>
      <c r="N7" s="6" t="s">
        <v>11</v>
      </c>
      <c r="O7" s="6" t="s">
        <v>11</v>
      </c>
      <c r="Q7" s="5" t="s">
        <v>7</v>
      </c>
      <c r="S7" s="5" t="s">
        <v>12</v>
      </c>
      <c r="U7" s="5" t="s">
        <v>8</v>
      </c>
      <c r="W7" s="5" t="s">
        <v>9</v>
      </c>
      <c r="Y7" s="8" t="s">
        <v>13</v>
      </c>
    </row>
    <row r="8" spans="1:25" ht="30" x14ac:dyDescent="0.45">
      <c r="A8" s="6" t="s">
        <v>3</v>
      </c>
      <c r="C8" s="6" t="s">
        <v>7</v>
      </c>
      <c r="E8" s="6" t="s">
        <v>8</v>
      </c>
      <c r="G8" s="6" t="s">
        <v>9</v>
      </c>
      <c r="I8" s="6" t="s">
        <v>7</v>
      </c>
      <c r="K8" s="6" t="s">
        <v>8</v>
      </c>
      <c r="M8" s="6" t="s">
        <v>7</v>
      </c>
      <c r="O8" s="6" t="s">
        <v>14</v>
      </c>
      <c r="Q8" s="6" t="s">
        <v>7</v>
      </c>
      <c r="S8" s="6" t="s">
        <v>12</v>
      </c>
      <c r="U8" s="6" t="s">
        <v>8</v>
      </c>
      <c r="W8" s="6" t="s">
        <v>9</v>
      </c>
      <c r="Y8" s="9" t="s">
        <v>13</v>
      </c>
    </row>
    <row r="9" spans="1:25" x14ac:dyDescent="0.45">
      <c r="A9" s="1" t="s">
        <v>15</v>
      </c>
      <c r="C9" s="4">
        <v>110000</v>
      </c>
      <c r="E9" s="4">
        <v>2240532558</v>
      </c>
      <c r="G9" s="4">
        <v>2613357450</v>
      </c>
      <c r="I9" s="4">
        <v>0</v>
      </c>
      <c r="K9" s="4">
        <v>0</v>
      </c>
      <c r="M9" s="4">
        <v>0</v>
      </c>
      <c r="O9" s="4">
        <v>0</v>
      </c>
      <c r="Q9" s="4">
        <v>110000</v>
      </c>
      <c r="S9" s="4">
        <v>22850</v>
      </c>
      <c r="U9" s="4">
        <v>2240532558</v>
      </c>
      <c r="W9" s="4">
        <v>2498544675</v>
      </c>
      <c r="Y9" s="7">
        <v>1.1999999999999999E-3</v>
      </c>
    </row>
    <row r="10" spans="1:25" x14ac:dyDescent="0.45">
      <c r="A10" s="1" t="s">
        <v>16</v>
      </c>
      <c r="C10" s="4">
        <v>2857142</v>
      </c>
      <c r="E10" s="4">
        <v>11155342527</v>
      </c>
      <c r="G10" s="4">
        <v>9670683527.3654995</v>
      </c>
      <c r="I10" s="4">
        <v>0</v>
      </c>
      <c r="K10" s="4">
        <v>0</v>
      </c>
      <c r="M10" s="4">
        <v>0</v>
      </c>
      <c r="O10" s="4">
        <v>0</v>
      </c>
      <c r="Q10" s="4">
        <v>2857142</v>
      </c>
      <c r="S10" s="4">
        <v>3427</v>
      </c>
      <c r="U10" s="4">
        <v>11155342527</v>
      </c>
      <c r="W10" s="4">
        <v>9733166651.4776993</v>
      </c>
      <c r="Y10" s="7">
        <v>4.4999999999999997E-3</v>
      </c>
    </row>
    <row r="11" spans="1:25" x14ac:dyDescent="0.45">
      <c r="A11" s="1" t="s">
        <v>17</v>
      </c>
      <c r="C11" s="4">
        <v>54250608</v>
      </c>
      <c r="E11" s="4">
        <v>88158601041</v>
      </c>
      <c r="G11" s="4">
        <v>103541408414.20799</v>
      </c>
      <c r="I11" s="4">
        <v>0</v>
      </c>
      <c r="K11" s="4">
        <v>0</v>
      </c>
      <c r="M11" s="4">
        <v>0</v>
      </c>
      <c r="O11" s="4">
        <v>0</v>
      </c>
      <c r="Q11" s="4">
        <v>54250608</v>
      </c>
      <c r="S11" s="4">
        <v>1770</v>
      </c>
      <c r="U11" s="4">
        <v>88158601041</v>
      </c>
      <c r="W11" s="4">
        <v>95452235881.848007</v>
      </c>
      <c r="Y11" s="7">
        <v>4.41E-2</v>
      </c>
    </row>
    <row r="12" spans="1:25" x14ac:dyDescent="0.45">
      <c r="A12" s="1" t="s">
        <v>18</v>
      </c>
      <c r="C12" s="4">
        <v>10056657</v>
      </c>
      <c r="E12" s="4">
        <v>24022272000</v>
      </c>
      <c r="G12" s="4">
        <v>23852412259.5681</v>
      </c>
      <c r="I12" s="4">
        <v>0</v>
      </c>
      <c r="K12" s="4">
        <v>0</v>
      </c>
      <c r="M12" s="4">
        <v>0</v>
      </c>
      <c r="O12" s="4">
        <v>0</v>
      </c>
      <c r="Q12" s="4">
        <v>10056657</v>
      </c>
      <c r="S12" s="4">
        <v>2399</v>
      </c>
      <c r="U12" s="4">
        <v>24022272000</v>
      </c>
      <c r="W12" s="4">
        <v>23982370918.1492</v>
      </c>
      <c r="Y12" s="7">
        <v>1.11E-2</v>
      </c>
    </row>
    <row r="13" spans="1:25" x14ac:dyDescent="0.45">
      <c r="A13" s="1" t="s">
        <v>19</v>
      </c>
      <c r="C13" s="4">
        <v>8278845</v>
      </c>
      <c r="E13" s="4">
        <v>43999915558</v>
      </c>
      <c r="G13" s="4">
        <v>31782660638.629501</v>
      </c>
      <c r="I13" s="4">
        <v>0</v>
      </c>
      <c r="K13" s="4">
        <v>0</v>
      </c>
      <c r="M13" s="4">
        <v>0</v>
      </c>
      <c r="O13" s="4">
        <v>0</v>
      </c>
      <c r="Q13" s="4">
        <v>8278845</v>
      </c>
      <c r="S13" s="4">
        <v>3532</v>
      </c>
      <c r="U13" s="4">
        <v>43999915558</v>
      </c>
      <c r="W13" s="4">
        <v>29066897300.786999</v>
      </c>
      <c r="Y13" s="7">
        <v>1.34E-2</v>
      </c>
    </row>
    <row r="14" spans="1:25" x14ac:dyDescent="0.45">
      <c r="A14" s="1" t="s">
        <v>20</v>
      </c>
      <c r="C14" s="4">
        <v>20234000</v>
      </c>
      <c r="E14" s="4">
        <v>43839071352</v>
      </c>
      <c r="G14" s="4">
        <v>51631630965.900002</v>
      </c>
      <c r="I14" s="4">
        <v>0</v>
      </c>
      <c r="K14" s="4">
        <v>0</v>
      </c>
      <c r="M14" s="4">
        <v>0</v>
      </c>
      <c r="O14" s="4">
        <v>0</v>
      </c>
      <c r="Q14" s="4">
        <v>20234000</v>
      </c>
      <c r="S14" s="4">
        <v>2366</v>
      </c>
      <c r="U14" s="4">
        <v>43839071352</v>
      </c>
      <c r="W14" s="4">
        <v>47588795818.199997</v>
      </c>
      <c r="Y14" s="7">
        <v>2.1999999999999999E-2</v>
      </c>
    </row>
    <row r="15" spans="1:25" x14ac:dyDescent="0.45">
      <c r="A15" s="1" t="s">
        <v>21</v>
      </c>
      <c r="C15" s="4">
        <v>3928204</v>
      </c>
      <c r="E15" s="4">
        <v>48793493941</v>
      </c>
      <c r="G15" s="4">
        <v>54823829854.248001</v>
      </c>
      <c r="I15" s="4">
        <v>0</v>
      </c>
      <c r="K15" s="4">
        <v>0</v>
      </c>
      <c r="M15" s="4">
        <v>0</v>
      </c>
      <c r="O15" s="4">
        <v>0</v>
      </c>
      <c r="Q15" s="4">
        <v>3928204</v>
      </c>
      <c r="S15" s="4">
        <v>14030</v>
      </c>
      <c r="U15" s="4">
        <v>48793493941</v>
      </c>
      <c r="W15" s="4">
        <v>54784781542.386002</v>
      </c>
      <c r="Y15" s="7">
        <v>2.53E-2</v>
      </c>
    </row>
    <row r="16" spans="1:25" x14ac:dyDescent="0.45">
      <c r="A16" s="1" t="s">
        <v>22</v>
      </c>
      <c r="C16" s="4">
        <v>1596219</v>
      </c>
      <c r="E16" s="4">
        <v>59672495414</v>
      </c>
      <c r="G16" s="4">
        <v>55852596692.639999</v>
      </c>
      <c r="I16" s="4">
        <v>0</v>
      </c>
      <c r="K16" s="4">
        <v>0</v>
      </c>
      <c r="M16" s="4">
        <v>0</v>
      </c>
      <c r="O16" s="4">
        <v>0</v>
      </c>
      <c r="Q16" s="4">
        <v>1596219</v>
      </c>
      <c r="S16" s="4">
        <v>37050</v>
      </c>
      <c r="U16" s="4">
        <v>59672495414</v>
      </c>
      <c r="W16" s="4">
        <v>58788031461.997498</v>
      </c>
      <c r="Y16" s="7">
        <v>2.7099999999999999E-2</v>
      </c>
    </row>
    <row r="17" spans="1:25" x14ac:dyDescent="0.45">
      <c r="A17" s="1" t="s">
        <v>23</v>
      </c>
      <c r="C17" s="4">
        <v>7100000</v>
      </c>
      <c r="E17" s="4">
        <v>89502981447</v>
      </c>
      <c r="G17" s="4">
        <v>88857135450</v>
      </c>
      <c r="I17" s="4">
        <v>0</v>
      </c>
      <c r="K17" s="4">
        <v>0</v>
      </c>
      <c r="M17" s="4">
        <v>0</v>
      </c>
      <c r="O17" s="4">
        <v>0</v>
      </c>
      <c r="Q17" s="4">
        <v>7100000</v>
      </c>
      <c r="S17" s="4">
        <v>12610</v>
      </c>
      <c r="U17" s="4">
        <v>89502981447</v>
      </c>
      <c r="W17" s="4">
        <v>88998290550</v>
      </c>
      <c r="Y17" s="7">
        <v>4.1099999999999998E-2</v>
      </c>
    </row>
    <row r="18" spans="1:25" x14ac:dyDescent="0.45">
      <c r="A18" s="1" t="s">
        <v>24</v>
      </c>
      <c r="C18" s="4">
        <v>5672727</v>
      </c>
      <c r="E18" s="4">
        <v>17648263601</v>
      </c>
      <c r="G18" s="4">
        <v>18202608957.601799</v>
      </c>
      <c r="I18" s="4">
        <v>0</v>
      </c>
      <c r="K18" s="4">
        <v>0</v>
      </c>
      <c r="M18" s="4">
        <v>0</v>
      </c>
      <c r="O18" s="4">
        <v>0</v>
      </c>
      <c r="Q18" s="4">
        <v>5672727</v>
      </c>
      <c r="S18" s="4">
        <v>2975</v>
      </c>
      <c r="U18" s="4">
        <v>17648263601</v>
      </c>
      <c r="W18" s="4">
        <v>16775948466.1912</v>
      </c>
      <c r="Y18" s="7">
        <v>7.7000000000000002E-3</v>
      </c>
    </row>
    <row r="19" spans="1:25" x14ac:dyDescent="0.45">
      <c r="A19" s="1" t="s">
        <v>25</v>
      </c>
      <c r="C19" s="4">
        <v>400000</v>
      </c>
      <c r="E19" s="4">
        <v>58885595159</v>
      </c>
      <c r="G19" s="4">
        <v>63619200000</v>
      </c>
      <c r="I19" s="4">
        <v>185000</v>
      </c>
      <c r="K19" s="4">
        <v>30299641998</v>
      </c>
      <c r="M19" s="4">
        <v>0</v>
      </c>
      <c r="O19" s="4">
        <v>0</v>
      </c>
      <c r="Q19" s="4">
        <v>585000</v>
      </c>
      <c r="S19" s="4">
        <v>157020</v>
      </c>
      <c r="U19" s="4">
        <v>89185237157</v>
      </c>
      <c r="W19" s="4">
        <v>91310152635</v>
      </c>
      <c r="Y19" s="7">
        <v>4.2099999999999999E-2</v>
      </c>
    </row>
    <row r="20" spans="1:25" x14ac:dyDescent="0.45">
      <c r="A20" s="1" t="s">
        <v>26</v>
      </c>
      <c r="C20" s="4">
        <v>3877905</v>
      </c>
      <c r="E20" s="4">
        <v>62985628580</v>
      </c>
      <c r="G20" s="4">
        <v>64645523672.2425</v>
      </c>
      <c r="I20" s="4">
        <v>0</v>
      </c>
      <c r="K20" s="4">
        <v>0</v>
      </c>
      <c r="M20" s="4">
        <v>0</v>
      </c>
      <c r="O20" s="4">
        <v>0</v>
      </c>
      <c r="Q20" s="4">
        <v>3877905</v>
      </c>
      <c r="S20" s="4">
        <v>17740</v>
      </c>
      <c r="U20" s="4">
        <v>62985628580</v>
      </c>
      <c r="W20" s="4">
        <v>68384710193.535004</v>
      </c>
      <c r="Y20" s="7">
        <v>3.1600000000000003E-2</v>
      </c>
    </row>
    <row r="21" spans="1:25" x14ac:dyDescent="0.45">
      <c r="A21" s="1" t="s">
        <v>27</v>
      </c>
      <c r="C21" s="4">
        <v>1670000</v>
      </c>
      <c r="E21" s="4">
        <v>57405951146</v>
      </c>
      <c r="G21" s="4">
        <v>53105431365</v>
      </c>
      <c r="I21" s="4">
        <v>0</v>
      </c>
      <c r="K21" s="4">
        <v>0</v>
      </c>
      <c r="M21" s="4">
        <v>0</v>
      </c>
      <c r="O21" s="4">
        <v>0</v>
      </c>
      <c r="Q21" s="4">
        <v>1670000</v>
      </c>
      <c r="S21" s="4">
        <v>30900</v>
      </c>
      <c r="U21" s="4">
        <v>57405951146</v>
      </c>
      <c r="W21" s="4">
        <v>51295962150</v>
      </c>
      <c r="Y21" s="7">
        <v>2.3699999999999999E-2</v>
      </c>
    </row>
    <row r="22" spans="1:25" x14ac:dyDescent="0.45">
      <c r="A22" s="1" t="s">
        <v>28</v>
      </c>
      <c r="C22" s="4">
        <v>360000</v>
      </c>
      <c r="E22" s="4">
        <v>50205347254</v>
      </c>
      <c r="G22" s="4">
        <v>54158229720</v>
      </c>
      <c r="I22" s="4">
        <v>0</v>
      </c>
      <c r="K22" s="4">
        <v>0</v>
      </c>
      <c r="M22" s="4">
        <v>0</v>
      </c>
      <c r="O22" s="4">
        <v>0</v>
      </c>
      <c r="Q22" s="4">
        <v>360000</v>
      </c>
      <c r="S22" s="4">
        <v>174330</v>
      </c>
      <c r="U22" s="4">
        <v>50205347254</v>
      </c>
      <c r="W22" s="4">
        <v>62385385140</v>
      </c>
      <c r="Y22" s="7">
        <v>2.8799999999999999E-2</v>
      </c>
    </row>
    <row r="23" spans="1:25" x14ac:dyDescent="0.45">
      <c r="A23" s="1" t="s">
        <v>29</v>
      </c>
      <c r="C23" s="4">
        <v>1800000</v>
      </c>
      <c r="E23" s="4">
        <v>9368498884</v>
      </c>
      <c r="G23" s="4">
        <v>8604695610</v>
      </c>
      <c r="I23" s="4">
        <v>0</v>
      </c>
      <c r="K23" s="4">
        <v>0</v>
      </c>
      <c r="M23" s="4">
        <v>0</v>
      </c>
      <c r="O23" s="4">
        <v>0</v>
      </c>
      <c r="Q23" s="4">
        <v>1800000</v>
      </c>
      <c r="S23" s="4">
        <v>4618</v>
      </c>
      <c r="U23" s="4">
        <v>9368498884</v>
      </c>
      <c r="W23" s="4">
        <v>8262941220</v>
      </c>
      <c r="Y23" s="7">
        <v>3.8E-3</v>
      </c>
    </row>
    <row r="24" spans="1:25" x14ac:dyDescent="0.45">
      <c r="A24" s="1" t="s">
        <v>30</v>
      </c>
      <c r="C24" s="4">
        <v>1107365</v>
      </c>
      <c r="E24" s="4">
        <v>49453690349</v>
      </c>
      <c r="G24" s="4">
        <v>50470587772.762497</v>
      </c>
      <c r="I24" s="4">
        <v>0</v>
      </c>
      <c r="K24" s="4">
        <v>0</v>
      </c>
      <c r="M24" s="4">
        <v>0</v>
      </c>
      <c r="O24" s="4">
        <v>0</v>
      </c>
      <c r="Q24" s="4">
        <v>1107365</v>
      </c>
      <c r="S24" s="4">
        <v>60300</v>
      </c>
      <c r="U24" s="4">
        <v>49453690349</v>
      </c>
      <c r="W24" s="4">
        <v>66376803548.474998</v>
      </c>
      <c r="Y24" s="7">
        <v>3.0599999999999999E-2</v>
      </c>
    </row>
    <row r="25" spans="1:25" x14ac:dyDescent="0.45">
      <c r="A25" s="1" t="s">
        <v>31</v>
      </c>
      <c r="C25" s="4">
        <v>2003999</v>
      </c>
      <c r="E25" s="4">
        <v>5536320280</v>
      </c>
      <c r="G25" s="4">
        <v>3691315356.62535</v>
      </c>
      <c r="I25" s="4">
        <v>0</v>
      </c>
      <c r="K25" s="4">
        <v>0</v>
      </c>
      <c r="M25" s="4">
        <v>-2003999</v>
      </c>
      <c r="O25" s="4">
        <v>3722034138</v>
      </c>
      <c r="Q25" s="4">
        <v>0</v>
      </c>
      <c r="S25" s="4">
        <v>0</v>
      </c>
      <c r="U25" s="4">
        <v>0</v>
      </c>
      <c r="W25" s="4">
        <v>0</v>
      </c>
      <c r="Y25" s="7">
        <v>0</v>
      </c>
    </row>
    <row r="26" spans="1:25" x14ac:dyDescent="0.45">
      <c r="A26" s="1" t="s">
        <v>32</v>
      </c>
      <c r="C26" s="4">
        <v>11111111</v>
      </c>
      <c r="E26" s="4">
        <v>28546592741</v>
      </c>
      <c r="G26" s="4">
        <v>26033064739.6693</v>
      </c>
      <c r="I26" s="4">
        <v>0</v>
      </c>
      <c r="K26" s="4">
        <v>0</v>
      </c>
      <c r="M26" s="4">
        <v>0</v>
      </c>
      <c r="O26" s="4">
        <v>0</v>
      </c>
      <c r="Q26" s="4">
        <v>11111111</v>
      </c>
      <c r="S26" s="4">
        <v>2222</v>
      </c>
      <c r="U26" s="4">
        <v>28546592741</v>
      </c>
      <c r="W26" s="4">
        <v>24541989754.580101</v>
      </c>
      <c r="Y26" s="7">
        <v>1.1299999999999999E-2</v>
      </c>
    </row>
    <row r="27" spans="1:25" x14ac:dyDescent="0.45">
      <c r="A27" s="1" t="s">
        <v>33</v>
      </c>
      <c r="C27" s="4">
        <v>5116551</v>
      </c>
      <c r="E27" s="4">
        <v>21837609289</v>
      </c>
      <c r="G27" s="4">
        <v>26905508788.9995</v>
      </c>
      <c r="I27" s="4">
        <v>0</v>
      </c>
      <c r="K27" s="4">
        <v>0</v>
      </c>
      <c r="M27" s="4">
        <v>0</v>
      </c>
      <c r="O27" s="4">
        <v>0</v>
      </c>
      <c r="Q27" s="4">
        <v>5116551</v>
      </c>
      <c r="S27" s="4">
        <v>5860</v>
      </c>
      <c r="U27" s="4">
        <v>21837609289</v>
      </c>
      <c r="W27" s="4">
        <v>29804590076.283001</v>
      </c>
      <c r="Y27" s="7">
        <v>1.38E-2</v>
      </c>
    </row>
    <row r="28" spans="1:25" x14ac:dyDescent="0.45">
      <c r="A28" s="1" t="s">
        <v>34</v>
      </c>
      <c r="C28" s="4">
        <v>2000793</v>
      </c>
      <c r="E28" s="4">
        <v>33373687346</v>
      </c>
      <c r="G28" s="4">
        <v>35581211358.718498</v>
      </c>
      <c r="I28" s="4">
        <v>0</v>
      </c>
      <c r="K28" s="4">
        <v>0</v>
      </c>
      <c r="M28" s="4">
        <v>0</v>
      </c>
      <c r="O28" s="4">
        <v>0</v>
      </c>
      <c r="Q28" s="4">
        <v>2000793</v>
      </c>
      <c r="S28" s="4">
        <v>17630</v>
      </c>
      <c r="U28" s="4">
        <v>33373687346</v>
      </c>
      <c r="W28" s="4">
        <v>35064100405.489502</v>
      </c>
      <c r="Y28" s="7">
        <v>1.6199999999999999E-2</v>
      </c>
    </row>
    <row r="29" spans="1:25" x14ac:dyDescent="0.45">
      <c r="A29" s="1" t="s">
        <v>35</v>
      </c>
      <c r="C29" s="4">
        <v>725000</v>
      </c>
      <c r="E29" s="4">
        <v>20203475406</v>
      </c>
      <c r="G29" s="4">
        <v>22334066887.5</v>
      </c>
      <c r="I29" s="4">
        <v>0</v>
      </c>
      <c r="K29" s="4">
        <v>0</v>
      </c>
      <c r="M29" s="4">
        <v>0</v>
      </c>
      <c r="O29" s="4">
        <v>0</v>
      </c>
      <c r="Q29" s="4">
        <v>725000</v>
      </c>
      <c r="S29" s="4">
        <v>28850</v>
      </c>
      <c r="U29" s="4">
        <v>20203475406</v>
      </c>
      <c r="W29" s="4">
        <v>20791798312.5</v>
      </c>
      <c r="Y29" s="7">
        <v>9.5999999999999992E-3</v>
      </c>
    </row>
    <row r="30" spans="1:25" x14ac:dyDescent="0.45">
      <c r="A30" s="1" t="s">
        <v>36</v>
      </c>
      <c r="C30" s="4">
        <v>14000000</v>
      </c>
      <c r="E30" s="4">
        <v>50474796962</v>
      </c>
      <c r="G30" s="4">
        <v>37018422000</v>
      </c>
      <c r="I30" s="4">
        <v>0</v>
      </c>
      <c r="K30" s="4">
        <v>0</v>
      </c>
      <c r="M30" s="4">
        <v>0</v>
      </c>
      <c r="O30" s="4">
        <v>0</v>
      </c>
      <c r="Q30" s="4">
        <v>14000000</v>
      </c>
      <c r="S30" s="4">
        <v>2672</v>
      </c>
      <c r="U30" s="4">
        <v>50474796962</v>
      </c>
      <c r="W30" s="4">
        <v>37185422400</v>
      </c>
      <c r="Y30" s="7">
        <v>1.72E-2</v>
      </c>
    </row>
    <row r="31" spans="1:25" x14ac:dyDescent="0.45">
      <c r="A31" s="1" t="s">
        <v>37</v>
      </c>
      <c r="C31" s="4">
        <v>10115901</v>
      </c>
      <c r="E31" s="4">
        <v>14990570096</v>
      </c>
      <c r="G31" s="4">
        <v>11936129418.802299</v>
      </c>
      <c r="I31" s="4">
        <v>29884099</v>
      </c>
      <c r="K31" s="4">
        <v>34694946392</v>
      </c>
      <c r="M31" s="4">
        <v>0</v>
      </c>
      <c r="O31" s="4">
        <v>0</v>
      </c>
      <c r="Q31" s="4">
        <v>40000000</v>
      </c>
      <c r="S31" s="4">
        <v>1127</v>
      </c>
      <c r="U31" s="4">
        <v>49685516488</v>
      </c>
      <c r="W31" s="4">
        <v>44811774000</v>
      </c>
      <c r="Y31" s="7">
        <v>2.07E-2</v>
      </c>
    </row>
    <row r="32" spans="1:25" x14ac:dyDescent="0.45">
      <c r="A32" s="1" t="s">
        <v>38</v>
      </c>
      <c r="C32" s="4">
        <v>653648</v>
      </c>
      <c r="E32" s="4">
        <v>22922672282</v>
      </c>
      <c r="G32" s="4">
        <v>18310202826.192001</v>
      </c>
      <c r="I32" s="4">
        <v>0</v>
      </c>
      <c r="K32" s="4">
        <v>0</v>
      </c>
      <c r="M32" s="4">
        <v>0</v>
      </c>
      <c r="O32" s="4">
        <v>0</v>
      </c>
      <c r="Q32" s="4">
        <v>653648</v>
      </c>
      <c r="S32" s="4">
        <v>28230</v>
      </c>
      <c r="U32" s="4">
        <v>22922672282</v>
      </c>
      <c r="W32" s="4">
        <v>18342690765.911999</v>
      </c>
      <c r="Y32" s="7">
        <v>8.5000000000000006E-3</v>
      </c>
    </row>
    <row r="33" spans="1:25" x14ac:dyDescent="0.45">
      <c r="A33" s="1" t="s">
        <v>39</v>
      </c>
      <c r="C33" s="4">
        <v>22370967</v>
      </c>
      <c r="E33" s="4">
        <v>114645259441</v>
      </c>
      <c r="G33" s="4">
        <v>185018993089.63199</v>
      </c>
      <c r="I33" s="4">
        <v>0</v>
      </c>
      <c r="K33" s="4">
        <v>0</v>
      </c>
      <c r="M33" s="4">
        <v>0</v>
      </c>
      <c r="O33" s="4">
        <v>0</v>
      </c>
      <c r="Q33" s="4">
        <v>22370967</v>
      </c>
      <c r="S33" s="4">
        <v>8670</v>
      </c>
      <c r="U33" s="4">
        <v>114645259441</v>
      </c>
      <c r="W33" s="4">
        <v>192802244000.854</v>
      </c>
      <c r="Y33" s="7">
        <v>8.8999999999999996E-2</v>
      </c>
    </row>
    <row r="34" spans="1:25" x14ac:dyDescent="0.45">
      <c r="A34" s="1" t="s">
        <v>40</v>
      </c>
      <c r="C34" s="4">
        <v>3097034</v>
      </c>
      <c r="E34" s="4">
        <v>36015607395</v>
      </c>
      <c r="G34" s="4">
        <v>41468831544.518997</v>
      </c>
      <c r="I34" s="4">
        <v>0</v>
      </c>
      <c r="K34" s="4">
        <v>0</v>
      </c>
      <c r="M34" s="4">
        <v>-2345805</v>
      </c>
      <c r="O34" s="4">
        <v>31111717275</v>
      </c>
      <c r="Q34" s="4">
        <v>751229</v>
      </c>
      <c r="S34" s="4">
        <v>12830</v>
      </c>
      <c r="U34" s="4">
        <v>8736090313</v>
      </c>
      <c r="W34" s="4">
        <v>9580920374.9834995</v>
      </c>
      <c r="Y34" s="7">
        <v>4.4000000000000003E-3</v>
      </c>
    </row>
    <row r="35" spans="1:25" x14ac:dyDescent="0.45">
      <c r="A35" s="1" t="s">
        <v>41</v>
      </c>
      <c r="C35" s="4">
        <v>900000</v>
      </c>
      <c r="E35" s="4">
        <v>22052445696</v>
      </c>
      <c r="G35" s="4">
        <v>32234059350</v>
      </c>
      <c r="I35" s="4">
        <v>0</v>
      </c>
      <c r="K35" s="4">
        <v>0</v>
      </c>
      <c r="M35" s="4">
        <v>0</v>
      </c>
      <c r="O35" s="4">
        <v>0</v>
      </c>
      <c r="Q35" s="4">
        <v>900000</v>
      </c>
      <c r="S35" s="4">
        <v>33620</v>
      </c>
      <c r="U35" s="4">
        <v>22052445696</v>
      </c>
      <c r="W35" s="4">
        <v>30077964900</v>
      </c>
      <c r="Y35" s="7">
        <v>1.3899999999999999E-2</v>
      </c>
    </row>
    <row r="36" spans="1:25" x14ac:dyDescent="0.45">
      <c r="A36" s="1" t="s">
        <v>42</v>
      </c>
      <c r="C36" s="4">
        <v>1000000</v>
      </c>
      <c r="E36" s="4">
        <v>6809418519</v>
      </c>
      <c r="G36" s="4">
        <v>7654185000</v>
      </c>
      <c r="I36" s="4">
        <v>0</v>
      </c>
      <c r="K36" s="4">
        <v>0</v>
      </c>
      <c r="M36" s="4">
        <v>-1000000</v>
      </c>
      <c r="O36" s="4">
        <v>7757121218</v>
      </c>
      <c r="Q36" s="4">
        <v>0</v>
      </c>
      <c r="S36" s="4">
        <v>0</v>
      </c>
      <c r="U36" s="4">
        <v>0</v>
      </c>
      <c r="W36" s="4">
        <v>0</v>
      </c>
      <c r="Y36" s="7">
        <v>0</v>
      </c>
    </row>
    <row r="37" spans="1:25" x14ac:dyDescent="0.45">
      <c r="A37" s="1" t="s">
        <v>43</v>
      </c>
      <c r="C37" s="4">
        <v>5000000</v>
      </c>
      <c r="E37" s="4">
        <v>23927183840</v>
      </c>
      <c r="G37" s="4">
        <v>19841238000</v>
      </c>
      <c r="I37" s="4">
        <v>0</v>
      </c>
      <c r="K37" s="4">
        <v>0</v>
      </c>
      <c r="M37" s="4">
        <v>0</v>
      </c>
      <c r="O37" s="4">
        <v>0</v>
      </c>
      <c r="Q37" s="4">
        <v>5000000</v>
      </c>
      <c r="S37" s="4">
        <v>3883</v>
      </c>
      <c r="U37" s="4">
        <v>23927183840</v>
      </c>
      <c r="W37" s="4">
        <v>19299480750</v>
      </c>
      <c r="Y37" s="7">
        <v>8.8999999999999999E-3</v>
      </c>
    </row>
    <row r="38" spans="1:25" x14ac:dyDescent="0.45">
      <c r="A38" s="1" t="s">
        <v>44</v>
      </c>
      <c r="C38" s="4">
        <v>2156719</v>
      </c>
      <c r="E38" s="4">
        <v>33601937793</v>
      </c>
      <c r="G38" s="4">
        <v>37625208460.222504</v>
      </c>
      <c r="I38" s="4">
        <v>2000000</v>
      </c>
      <c r="K38" s="4">
        <v>35693092480</v>
      </c>
      <c r="M38" s="4">
        <v>0</v>
      </c>
      <c r="O38" s="4">
        <v>0</v>
      </c>
      <c r="Q38" s="4">
        <v>4156719</v>
      </c>
      <c r="S38" s="4">
        <v>18210</v>
      </c>
      <c r="U38" s="4">
        <v>69295030273</v>
      </c>
      <c r="W38" s="4">
        <v>75243474564.709503</v>
      </c>
      <c r="Y38" s="7">
        <v>3.4700000000000002E-2</v>
      </c>
    </row>
    <row r="39" spans="1:25" x14ac:dyDescent="0.45">
      <c r="A39" s="1" t="s">
        <v>45</v>
      </c>
      <c r="C39" s="4">
        <v>494366</v>
      </c>
      <c r="E39" s="4">
        <v>11267160049</v>
      </c>
      <c r="G39" s="4">
        <v>18693788828.292</v>
      </c>
      <c r="I39" s="4">
        <v>0</v>
      </c>
      <c r="K39" s="4">
        <v>0</v>
      </c>
      <c r="M39" s="4">
        <v>0</v>
      </c>
      <c r="O39" s="4">
        <v>0</v>
      </c>
      <c r="Q39" s="4">
        <v>494366</v>
      </c>
      <c r="S39" s="4">
        <v>38820</v>
      </c>
      <c r="U39" s="4">
        <v>11267160049</v>
      </c>
      <c r="W39" s="4">
        <v>19077099955.686001</v>
      </c>
      <c r="Y39" s="7">
        <v>8.8000000000000005E-3</v>
      </c>
    </row>
    <row r="40" spans="1:25" x14ac:dyDescent="0.45">
      <c r="A40" s="1" t="s">
        <v>46</v>
      </c>
      <c r="C40" s="4">
        <v>1000000</v>
      </c>
      <c r="E40" s="4">
        <v>29461649709</v>
      </c>
      <c r="G40" s="4">
        <v>35089965000</v>
      </c>
      <c r="I40" s="4">
        <v>0</v>
      </c>
      <c r="K40" s="4">
        <v>0</v>
      </c>
      <c r="M40" s="4">
        <v>0</v>
      </c>
      <c r="O40" s="4">
        <v>0</v>
      </c>
      <c r="Q40" s="4">
        <v>1000000</v>
      </c>
      <c r="S40" s="4">
        <v>33410</v>
      </c>
      <c r="U40" s="4">
        <v>29461649709</v>
      </c>
      <c r="W40" s="4">
        <v>33211210500</v>
      </c>
      <c r="Y40" s="7">
        <v>1.5299999999999999E-2</v>
      </c>
    </row>
    <row r="41" spans="1:25" x14ac:dyDescent="0.45">
      <c r="A41" s="1" t="s">
        <v>47</v>
      </c>
      <c r="C41" s="4">
        <v>1200000</v>
      </c>
      <c r="E41" s="4">
        <v>30856608280</v>
      </c>
      <c r="G41" s="4">
        <v>35284798800</v>
      </c>
      <c r="I41" s="4">
        <v>0</v>
      </c>
      <c r="K41" s="4">
        <v>0</v>
      </c>
      <c r="M41" s="4">
        <v>0</v>
      </c>
      <c r="O41" s="4">
        <v>0</v>
      </c>
      <c r="Q41" s="4">
        <v>1200000</v>
      </c>
      <c r="S41" s="4">
        <v>29960</v>
      </c>
      <c r="U41" s="4">
        <v>30856608280</v>
      </c>
      <c r="W41" s="4">
        <v>35738085600</v>
      </c>
      <c r="Y41" s="7">
        <v>1.6500000000000001E-2</v>
      </c>
    </row>
    <row r="42" spans="1:25" x14ac:dyDescent="0.45">
      <c r="A42" s="1" t="s">
        <v>48</v>
      </c>
      <c r="C42" s="4">
        <v>10180000</v>
      </c>
      <c r="E42" s="4">
        <v>41930149663</v>
      </c>
      <c r="G42" s="4">
        <v>42299213220</v>
      </c>
      <c r="I42" s="4">
        <v>0</v>
      </c>
      <c r="K42" s="4">
        <v>0</v>
      </c>
      <c r="M42" s="4">
        <v>0</v>
      </c>
      <c r="O42" s="4">
        <v>0</v>
      </c>
      <c r="Q42" s="4">
        <v>10180000</v>
      </c>
      <c r="S42" s="4">
        <v>3986</v>
      </c>
      <c r="U42" s="4">
        <v>41930149663</v>
      </c>
      <c r="W42" s="4">
        <v>40336043994</v>
      </c>
      <c r="Y42" s="7">
        <v>1.8599999999999998E-2</v>
      </c>
    </row>
    <row r="43" spans="1:25" x14ac:dyDescent="0.45">
      <c r="A43" s="1" t="s">
        <v>49</v>
      </c>
      <c r="C43" s="4">
        <v>4700000</v>
      </c>
      <c r="E43" s="4">
        <v>14517274842</v>
      </c>
      <c r="G43" s="4">
        <v>11455829820</v>
      </c>
      <c r="I43" s="4">
        <v>0</v>
      </c>
      <c r="K43" s="4">
        <v>0</v>
      </c>
      <c r="M43" s="4">
        <v>0</v>
      </c>
      <c r="O43" s="4">
        <v>0</v>
      </c>
      <c r="Q43" s="4">
        <v>4700000</v>
      </c>
      <c r="S43" s="4">
        <v>2264</v>
      </c>
      <c r="U43" s="4">
        <v>14517274842</v>
      </c>
      <c r="W43" s="4">
        <v>10577487240</v>
      </c>
      <c r="Y43" s="7">
        <v>4.8999999999999998E-3</v>
      </c>
    </row>
    <row r="44" spans="1:25" x14ac:dyDescent="0.45">
      <c r="A44" s="1" t="s">
        <v>50</v>
      </c>
      <c r="C44" s="4">
        <v>1717452</v>
      </c>
      <c r="E44" s="4">
        <v>31686914670</v>
      </c>
      <c r="G44" s="4">
        <v>37900576165.32</v>
      </c>
      <c r="I44" s="4">
        <v>0</v>
      </c>
      <c r="K44" s="4">
        <v>0</v>
      </c>
      <c r="M44" s="4">
        <v>0</v>
      </c>
      <c r="O44" s="4">
        <v>0</v>
      </c>
      <c r="Q44" s="4">
        <v>1717452</v>
      </c>
      <c r="S44" s="4">
        <v>22440</v>
      </c>
      <c r="U44" s="4">
        <v>31686914670</v>
      </c>
      <c r="W44" s="4">
        <v>38310312123.863998</v>
      </c>
      <c r="Y44" s="7">
        <v>1.77E-2</v>
      </c>
    </row>
    <row r="45" spans="1:25" x14ac:dyDescent="0.45">
      <c r="A45" s="1" t="s">
        <v>51</v>
      </c>
      <c r="C45" s="4">
        <v>45576807</v>
      </c>
      <c r="E45" s="4">
        <v>128597369598</v>
      </c>
      <c r="G45" s="4">
        <v>225440789991.79001</v>
      </c>
      <c r="I45" s="4">
        <v>0</v>
      </c>
      <c r="K45" s="4">
        <v>0</v>
      </c>
      <c r="M45" s="4">
        <v>-2576807</v>
      </c>
      <c r="O45" s="4">
        <v>13078428326</v>
      </c>
      <c r="Q45" s="4">
        <v>43000000</v>
      </c>
      <c r="S45" s="4">
        <v>5070</v>
      </c>
      <c r="U45" s="4">
        <v>121326772482</v>
      </c>
      <c r="W45" s="4">
        <v>216712840500</v>
      </c>
      <c r="Y45" s="7">
        <v>0.1</v>
      </c>
    </row>
    <row r="46" spans="1:25" x14ac:dyDescent="0.45">
      <c r="A46" s="1" t="s">
        <v>52</v>
      </c>
      <c r="C46" s="4">
        <v>1121634</v>
      </c>
      <c r="E46" s="4">
        <v>10605512759</v>
      </c>
      <c r="G46" s="4">
        <v>12777444782.441999</v>
      </c>
      <c r="I46" s="4">
        <v>0</v>
      </c>
      <c r="K46" s="4">
        <v>0</v>
      </c>
      <c r="M46" s="4">
        <v>0</v>
      </c>
      <c r="O46" s="4">
        <v>0</v>
      </c>
      <c r="Q46" s="4">
        <v>1121634</v>
      </c>
      <c r="S46" s="4">
        <v>11460</v>
      </c>
      <c r="U46" s="4">
        <v>10605512759</v>
      </c>
      <c r="W46" s="4">
        <v>12777444782.441999</v>
      </c>
      <c r="Y46" s="7">
        <v>5.8999999999999999E-3</v>
      </c>
    </row>
    <row r="47" spans="1:25" x14ac:dyDescent="0.45">
      <c r="A47" s="1" t="s">
        <v>53</v>
      </c>
      <c r="C47" s="4">
        <v>1246276</v>
      </c>
      <c r="E47" s="4">
        <v>43186766823</v>
      </c>
      <c r="G47" s="4">
        <v>31590946773.900002</v>
      </c>
      <c r="I47" s="4">
        <v>0</v>
      </c>
      <c r="K47" s="4">
        <v>0</v>
      </c>
      <c r="M47" s="4">
        <v>0</v>
      </c>
      <c r="O47" s="4">
        <v>0</v>
      </c>
      <c r="Q47" s="4">
        <v>1246276</v>
      </c>
      <c r="S47" s="4">
        <v>22500</v>
      </c>
      <c r="U47" s="4">
        <v>43186766823</v>
      </c>
      <c r="W47" s="4">
        <v>27874364800.5</v>
      </c>
      <c r="Y47" s="7">
        <v>1.29E-2</v>
      </c>
    </row>
    <row r="48" spans="1:25" x14ac:dyDescent="0.45">
      <c r="A48" s="1" t="s">
        <v>54</v>
      </c>
      <c r="C48" s="4">
        <v>13677607</v>
      </c>
      <c r="E48" s="4">
        <v>53317848586</v>
      </c>
      <c r="G48" s="4">
        <v>41047003994.578697</v>
      </c>
      <c r="I48" s="4">
        <v>0</v>
      </c>
      <c r="K48" s="4">
        <v>0</v>
      </c>
      <c r="M48" s="4">
        <v>0</v>
      </c>
      <c r="O48" s="4">
        <v>0</v>
      </c>
      <c r="Q48" s="4">
        <v>13677607</v>
      </c>
      <c r="S48" s="4">
        <v>3013</v>
      </c>
      <c r="U48" s="4">
        <v>53317848586</v>
      </c>
      <c r="W48" s="4">
        <v>40965426643.148598</v>
      </c>
      <c r="Y48" s="7">
        <v>1.89E-2</v>
      </c>
    </row>
    <row r="49" spans="1:25" x14ac:dyDescent="0.45">
      <c r="A49" s="1" t="s">
        <v>55</v>
      </c>
      <c r="C49" s="4">
        <v>2204347</v>
      </c>
      <c r="E49" s="4">
        <v>19798801870</v>
      </c>
      <c r="G49" s="4">
        <v>54846515317.810501</v>
      </c>
      <c r="I49" s="4">
        <v>0</v>
      </c>
      <c r="K49" s="4">
        <v>0</v>
      </c>
      <c r="M49" s="4">
        <v>0</v>
      </c>
      <c r="O49" s="4">
        <v>0</v>
      </c>
      <c r="Q49" s="4">
        <v>2204347</v>
      </c>
      <c r="S49" s="4">
        <v>24480</v>
      </c>
      <c r="U49" s="4">
        <v>19798801870</v>
      </c>
      <c r="W49" s="4">
        <v>53641338193.367996</v>
      </c>
      <c r="Y49" s="7">
        <v>2.4799999999999999E-2</v>
      </c>
    </row>
    <row r="50" spans="1:25" x14ac:dyDescent="0.45">
      <c r="A50" s="1" t="s">
        <v>56</v>
      </c>
      <c r="C50" s="4">
        <v>4000000</v>
      </c>
      <c r="E50" s="4">
        <v>29907131035</v>
      </c>
      <c r="G50" s="4">
        <v>30497454000</v>
      </c>
      <c r="I50" s="4">
        <v>0</v>
      </c>
      <c r="K50" s="4">
        <v>0</v>
      </c>
      <c r="M50" s="4">
        <v>0</v>
      </c>
      <c r="O50" s="4">
        <v>0</v>
      </c>
      <c r="Q50" s="4">
        <v>4000000</v>
      </c>
      <c r="S50" s="4">
        <v>7020</v>
      </c>
      <c r="U50" s="4">
        <v>29907131035</v>
      </c>
      <c r="W50" s="4">
        <v>27912924000</v>
      </c>
      <c r="Y50" s="7">
        <v>1.29E-2</v>
      </c>
    </row>
    <row r="51" spans="1:25" x14ac:dyDescent="0.45">
      <c r="A51" s="1" t="s">
        <v>57</v>
      </c>
      <c r="C51" s="4">
        <v>13000000</v>
      </c>
      <c r="E51" s="4">
        <v>52778512537</v>
      </c>
      <c r="G51" s="4">
        <v>88390926000</v>
      </c>
      <c r="I51" s="4">
        <v>0</v>
      </c>
      <c r="K51" s="4">
        <v>0</v>
      </c>
      <c r="M51" s="4">
        <v>0</v>
      </c>
      <c r="O51" s="4">
        <v>0</v>
      </c>
      <c r="Q51" s="4">
        <v>13000000</v>
      </c>
      <c r="S51" s="4">
        <v>7150</v>
      </c>
      <c r="U51" s="4">
        <v>52778512537</v>
      </c>
      <c r="W51" s="4">
        <v>92396947500</v>
      </c>
      <c r="Y51" s="7">
        <v>4.2599999999999999E-2</v>
      </c>
    </row>
    <row r="52" spans="1:25" x14ac:dyDescent="0.45">
      <c r="A52" s="1" t="s">
        <v>58</v>
      </c>
      <c r="C52" s="4">
        <v>64500</v>
      </c>
      <c r="E52" s="4">
        <v>4080101370</v>
      </c>
      <c r="G52" s="4">
        <v>4722159971.25</v>
      </c>
      <c r="I52" s="4">
        <v>258000</v>
      </c>
      <c r="K52" s="4">
        <v>0</v>
      </c>
      <c r="M52" s="4">
        <v>0</v>
      </c>
      <c r="O52" s="4">
        <v>0</v>
      </c>
      <c r="Q52" s="4">
        <v>322500</v>
      </c>
      <c r="S52" s="4">
        <v>15930</v>
      </c>
      <c r="U52" s="4">
        <v>4080101370</v>
      </c>
      <c r="W52" s="4">
        <v>5106857321.25</v>
      </c>
      <c r="Y52" s="7">
        <v>2.3999999999999998E-3</v>
      </c>
    </row>
    <row r="53" spans="1:25" x14ac:dyDescent="0.45">
      <c r="A53" s="1" t="s">
        <v>59</v>
      </c>
      <c r="C53" s="4">
        <v>3234808</v>
      </c>
      <c r="E53" s="4">
        <v>40641741878</v>
      </c>
      <c r="G53" s="4">
        <v>48362035821.695999</v>
      </c>
      <c r="I53" s="4">
        <v>0</v>
      </c>
      <c r="K53" s="4">
        <v>0</v>
      </c>
      <c r="M53" s="4">
        <v>0</v>
      </c>
      <c r="O53" s="4">
        <v>0</v>
      </c>
      <c r="Q53" s="4">
        <v>3234808</v>
      </c>
      <c r="S53" s="4">
        <v>15290</v>
      </c>
      <c r="U53" s="4">
        <v>40641741878</v>
      </c>
      <c r="W53" s="4">
        <v>49165926044.795998</v>
      </c>
      <c r="Y53" s="7">
        <v>2.2700000000000001E-2</v>
      </c>
    </row>
    <row r="54" spans="1:25" x14ac:dyDescent="0.45">
      <c r="A54" s="1" t="s">
        <v>60</v>
      </c>
      <c r="C54" s="4">
        <v>7407958</v>
      </c>
      <c r="E54" s="4">
        <v>25441287619</v>
      </c>
      <c r="G54" s="4">
        <v>35884190406.9627</v>
      </c>
      <c r="I54" s="4">
        <v>0</v>
      </c>
      <c r="K54" s="4">
        <v>0</v>
      </c>
      <c r="M54" s="4">
        <v>0</v>
      </c>
      <c r="O54" s="4">
        <v>0</v>
      </c>
      <c r="Q54" s="4">
        <v>7407958</v>
      </c>
      <c r="S54" s="4">
        <v>4689</v>
      </c>
      <c r="U54" s="4">
        <v>25441287619</v>
      </c>
      <c r="W54" s="4">
        <v>34529236367.381104</v>
      </c>
      <c r="Y54" s="7">
        <v>1.5900000000000001E-2</v>
      </c>
    </row>
    <row r="55" spans="1:25" x14ac:dyDescent="0.45">
      <c r="A55" s="1" t="s">
        <v>61</v>
      </c>
      <c r="C55" s="4">
        <v>6986752</v>
      </c>
      <c r="E55" s="4">
        <v>34166242636</v>
      </c>
      <c r="G55" s="4">
        <v>45768741640.704002</v>
      </c>
      <c r="I55" s="4">
        <v>0</v>
      </c>
      <c r="K55" s="4">
        <v>0</v>
      </c>
      <c r="M55" s="4">
        <v>0</v>
      </c>
      <c r="O55" s="4">
        <v>0</v>
      </c>
      <c r="Q55" s="4">
        <v>6986752</v>
      </c>
      <c r="S55" s="4">
        <v>6890</v>
      </c>
      <c r="U55" s="4">
        <v>34166242636</v>
      </c>
      <c r="W55" s="4">
        <v>47852295888.384003</v>
      </c>
      <c r="Y55" s="7">
        <v>2.2100000000000002E-2</v>
      </c>
    </row>
    <row r="56" spans="1:25" ht="21" x14ac:dyDescent="0.55000000000000004">
      <c r="A56" s="3" t="s">
        <v>62</v>
      </c>
      <c r="C56" s="4">
        <v>3738379</v>
      </c>
      <c r="E56" s="4">
        <v>15622939272</v>
      </c>
      <c r="G56" s="4">
        <v>19071208129.8834</v>
      </c>
      <c r="I56" s="4">
        <v>0</v>
      </c>
      <c r="K56" s="4">
        <v>0</v>
      </c>
      <c r="M56" s="4">
        <v>0</v>
      </c>
      <c r="O56" s="4">
        <v>0</v>
      </c>
      <c r="Q56" s="4">
        <v>3738379</v>
      </c>
      <c r="S56" s="4">
        <v>5290</v>
      </c>
      <c r="U56" s="4">
        <v>15622939272</v>
      </c>
      <c r="W56" s="4">
        <v>19658357561.7855</v>
      </c>
      <c r="Y56" s="7">
        <v>9.1000000000000004E-3</v>
      </c>
    </row>
    <row r="57" spans="1:25" ht="19.5" thickBot="1" x14ac:dyDescent="0.5">
      <c r="C57" s="10">
        <f>SUM(C9:C56)</f>
        <v>325102281</v>
      </c>
      <c r="E57" s="10">
        <f>SUM(E9:E56)</f>
        <v>1770139271093</v>
      </c>
      <c r="G57" s="10">
        <f>SUM(G9:G56)</f>
        <v>2060208017835.6755</v>
      </c>
      <c r="I57" s="10">
        <f>SUM(I9:I56)</f>
        <v>32327099</v>
      </c>
      <c r="K57" s="10">
        <f>SUM(K9:K56)</f>
        <v>100687680870</v>
      </c>
      <c r="M57" s="10">
        <f>SUM(M9:M56)</f>
        <v>-7926611</v>
      </c>
      <c r="O57" s="10">
        <f>SUM(O9:O56)</f>
        <v>55669300957</v>
      </c>
      <c r="Q57" s="10">
        <f>SUM(Q9:Q56)</f>
        <v>349502769</v>
      </c>
      <c r="S57" s="10">
        <f>SUM(S9:S56)</f>
        <v>971383</v>
      </c>
      <c r="U57" s="10">
        <f>SUM(U9:U56)</f>
        <v>1823931098966</v>
      </c>
      <c r="W57" s="10">
        <f>SUM(W9:W56)</f>
        <v>2119075667474.9629</v>
      </c>
      <c r="Y57" s="11">
        <f>SUM(Y9:Y56)</f>
        <v>0.97830000000000006</v>
      </c>
    </row>
    <row r="58" spans="1:25" ht="19.5" thickTop="1" x14ac:dyDescent="0.45"/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115" zoomScaleNormal="100" zoomScaleSheetLayoutView="115" workbookViewId="0">
      <selection activeCell="R7" sqref="R7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38.855468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90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6" t="s">
        <v>94</v>
      </c>
      <c r="C6" s="6" t="s">
        <v>69</v>
      </c>
      <c r="E6" s="6" t="s">
        <v>160</v>
      </c>
      <c r="G6" s="6" t="s">
        <v>13</v>
      </c>
    </row>
    <row r="7" spans="1:7" x14ac:dyDescent="0.45">
      <c r="A7" s="1" t="s">
        <v>167</v>
      </c>
      <c r="C7" s="4">
        <v>15810396506</v>
      </c>
      <c r="E7" s="7">
        <v>0.78249999999999997</v>
      </c>
      <c r="G7" s="7">
        <v>7.3000000000000001E-3</v>
      </c>
    </row>
    <row r="8" spans="1:7" x14ac:dyDescent="0.45">
      <c r="A8" s="1" t="s">
        <v>168</v>
      </c>
      <c r="C8" s="4">
        <v>0</v>
      </c>
      <c r="E8" s="7">
        <v>0</v>
      </c>
      <c r="G8" s="7">
        <v>0</v>
      </c>
    </row>
    <row r="9" spans="1:7" x14ac:dyDescent="0.45">
      <c r="A9" s="1" t="s">
        <v>169</v>
      </c>
      <c r="C9" s="4">
        <v>60156511</v>
      </c>
      <c r="E9" s="7">
        <v>3.0000000000000001E-3</v>
      </c>
      <c r="G9" s="7">
        <v>0</v>
      </c>
    </row>
    <row r="10" spans="1:7" ht="19.5" thickBot="1" x14ac:dyDescent="0.5">
      <c r="C10" s="10">
        <f>SUM(C7:C9)</f>
        <v>15870553017</v>
      </c>
      <c r="E10" s="11">
        <f>SUM(E7:E9)</f>
        <v>0.78549999999999998</v>
      </c>
      <c r="G10" s="11">
        <f>SUM(G7:G9)</f>
        <v>7.3000000000000001E-3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8"/>
  <sheetViews>
    <sheetView rightToLeft="1" view="pageBreakPreview" zoomScale="115" zoomScaleNormal="100" zoomScaleSheetLayoutView="115" workbookViewId="0">
      <selection activeCell="E12" sqref="E12"/>
    </sheetView>
  </sheetViews>
  <sheetFormatPr defaultRowHeight="18.75" x14ac:dyDescent="0.45"/>
  <cols>
    <col min="1" max="1" width="23.140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28515625" style="1" bestFit="1" customWidth="1"/>
    <col min="16" max="16" width="1" style="1" customWidth="1"/>
    <col min="17" max="17" width="2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5" t="s">
        <v>64</v>
      </c>
      <c r="C6" s="6" t="s">
        <v>65</v>
      </c>
      <c r="D6" s="6" t="s">
        <v>65</v>
      </c>
      <c r="E6" s="6" t="s">
        <v>65</v>
      </c>
      <c r="F6" s="6" t="s">
        <v>65</v>
      </c>
      <c r="G6" s="6" t="s">
        <v>65</v>
      </c>
      <c r="H6" s="6" t="s">
        <v>65</v>
      </c>
      <c r="I6" s="6" t="s">
        <v>4</v>
      </c>
      <c r="K6" s="6" t="s">
        <v>5</v>
      </c>
      <c r="L6" s="6" t="s">
        <v>5</v>
      </c>
      <c r="M6" s="6" t="s">
        <v>5</v>
      </c>
      <c r="O6" s="6" t="s">
        <v>6</v>
      </c>
      <c r="P6" s="6" t="s">
        <v>6</v>
      </c>
      <c r="Q6" s="6" t="s">
        <v>6</v>
      </c>
    </row>
    <row r="7" spans="1:17" ht="30" x14ac:dyDescent="0.45">
      <c r="A7" s="6" t="s">
        <v>64</v>
      </c>
      <c r="C7" s="6" t="s">
        <v>66</v>
      </c>
      <c r="E7" s="6" t="s">
        <v>67</v>
      </c>
      <c r="G7" s="6" t="s">
        <v>68</v>
      </c>
      <c r="I7" s="6" t="s">
        <v>69</v>
      </c>
      <c r="K7" s="6" t="s">
        <v>70</v>
      </c>
      <c r="M7" s="6" t="s">
        <v>71</v>
      </c>
      <c r="O7" s="6" t="s">
        <v>69</v>
      </c>
      <c r="Q7" s="6" t="s">
        <v>63</v>
      </c>
    </row>
    <row r="8" spans="1:17" x14ac:dyDescent="0.45">
      <c r="A8" s="1" t="s">
        <v>72</v>
      </c>
      <c r="C8" s="1" t="s">
        <v>73</v>
      </c>
      <c r="E8" s="1" t="s">
        <v>74</v>
      </c>
      <c r="G8" s="1" t="s">
        <v>75</v>
      </c>
      <c r="I8" s="12">
        <v>874351</v>
      </c>
      <c r="J8" s="12"/>
      <c r="K8" s="12">
        <v>3459</v>
      </c>
      <c r="L8" s="12"/>
      <c r="M8" s="12">
        <v>0</v>
      </c>
      <c r="N8" s="12"/>
      <c r="O8" s="12">
        <v>877810</v>
      </c>
      <c r="Q8" s="7">
        <v>0</v>
      </c>
    </row>
    <row r="9" spans="1:17" x14ac:dyDescent="0.45">
      <c r="A9" s="1" t="s">
        <v>72</v>
      </c>
      <c r="C9" s="1" t="s">
        <v>76</v>
      </c>
      <c r="E9" s="1" t="s">
        <v>77</v>
      </c>
      <c r="G9" s="1" t="s">
        <v>75</v>
      </c>
      <c r="I9" s="12">
        <v>4721000</v>
      </c>
      <c r="J9" s="12"/>
      <c r="K9" s="12">
        <v>0</v>
      </c>
      <c r="L9" s="12"/>
      <c r="M9" s="12">
        <v>0</v>
      </c>
      <c r="N9" s="12"/>
      <c r="O9" s="12">
        <v>4721000</v>
      </c>
      <c r="Q9" s="7">
        <v>0</v>
      </c>
    </row>
    <row r="10" spans="1:17" x14ac:dyDescent="0.45">
      <c r="A10" s="1" t="s">
        <v>72</v>
      </c>
      <c r="C10" s="1" t="s">
        <v>78</v>
      </c>
      <c r="E10" s="1" t="s">
        <v>74</v>
      </c>
      <c r="G10" s="1" t="s">
        <v>75</v>
      </c>
      <c r="I10" s="12">
        <v>1601529551</v>
      </c>
      <c r="J10" s="12"/>
      <c r="K10" s="12">
        <v>4732842117</v>
      </c>
      <c r="L10" s="12"/>
      <c r="M10" s="12">
        <v>173230</v>
      </c>
      <c r="N10" s="12"/>
      <c r="O10" s="12">
        <v>6334198438</v>
      </c>
      <c r="Q10" s="7">
        <v>2.8999999999999998E-3</v>
      </c>
    </row>
    <row r="11" spans="1:17" x14ac:dyDescent="0.45">
      <c r="A11" s="1" t="s">
        <v>79</v>
      </c>
      <c r="C11" s="1" t="s">
        <v>80</v>
      </c>
      <c r="E11" s="1" t="s">
        <v>74</v>
      </c>
      <c r="G11" s="1" t="s">
        <v>75</v>
      </c>
      <c r="I11" s="12">
        <v>8026731537</v>
      </c>
      <c r="J11" s="12"/>
      <c r="K11" s="12">
        <v>1599067653</v>
      </c>
      <c r="L11" s="12"/>
      <c r="M11" s="12">
        <v>8020280000</v>
      </c>
      <c r="N11" s="12"/>
      <c r="O11" s="12">
        <v>1605519190</v>
      </c>
      <c r="Q11" s="7">
        <v>6.9999999999999999E-4</v>
      </c>
    </row>
    <row r="12" spans="1:17" x14ac:dyDescent="0.45">
      <c r="A12" s="1" t="s">
        <v>81</v>
      </c>
      <c r="C12" s="1" t="s">
        <v>82</v>
      </c>
      <c r="E12" s="1" t="s">
        <v>74</v>
      </c>
      <c r="G12" s="1" t="s">
        <v>75</v>
      </c>
      <c r="I12" s="12">
        <v>28814594145</v>
      </c>
      <c r="J12" s="12"/>
      <c r="K12" s="12">
        <v>85178644135</v>
      </c>
      <c r="L12" s="12"/>
      <c r="M12" s="12">
        <v>96215748533</v>
      </c>
      <c r="N12" s="12"/>
      <c r="O12" s="12">
        <v>17777489747</v>
      </c>
      <c r="Q12" s="7">
        <v>8.2000000000000007E-3</v>
      </c>
    </row>
    <row r="13" spans="1:17" x14ac:dyDescent="0.45">
      <c r="A13" s="1" t="s">
        <v>83</v>
      </c>
      <c r="C13" s="1" t="s">
        <v>84</v>
      </c>
      <c r="E13" s="1" t="s">
        <v>74</v>
      </c>
      <c r="G13" s="1" t="s">
        <v>75</v>
      </c>
      <c r="I13" s="12">
        <v>20017</v>
      </c>
      <c r="J13" s="12"/>
      <c r="K13" s="12">
        <v>0</v>
      </c>
      <c r="L13" s="12"/>
      <c r="M13" s="12">
        <v>0</v>
      </c>
      <c r="N13" s="12"/>
      <c r="O13" s="12">
        <v>20017</v>
      </c>
      <c r="Q13" s="7">
        <v>0</v>
      </c>
    </row>
    <row r="14" spans="1:17" x14ac:dyDescent="0.45">
      <c r="A14" s="1" t="s">
        <v>85</v>
      </c>
      <c r="C14" s="1" t="s">
        <v>86</v>
      </c>
      <c r="E14" s="1" t="s">
        <v>74</v>
      </c>
      <c r="G14" s="1" t="s">
        <v>75</v>
      </c>
      <c r="I14" s="12">
        <v>710189</v>
      </c>
      <c r="J14" s="12"/>
      <c r="K14" s="12">
        <v>3007</v>
      </c>
      <c r="L14" s="12"/>
      <c r="M14" s="12">
        <v>0</v>
      </c>
      <c r="N14" s="12"/>
      <c r="O14" s="12">
        <v>713196</v>
      </c>
      <c r="Q14" s="7">
        <v>0</v>
      </c>
    </row>
    <row r="15" spans="1:17" x14ac:dyDescent="0.45">
      <c r="A15" s="1" t="s">
        <v>87</v>
      </c>
      <c r="C15" s="1" t="s">
        <v>88</v>
      </c>
      <c r="E15" s="1" t="s">
        <v>74</v>
      </c>
      <c r="G15" s="1" t="s">
        <v>75</v>
      </c>
      <c r="I15" s="12">
        <v>9484916</v>
      </c>
      <c r="J15" s="12"/>
      <c r="K15" s="12">
        <v>37526</v>
      </c>
      <c r="L15" s="12"/>
      <c r="M15" s="12">
        <v>0</v>
      </c>
      <c r="N15" s="12"/>
      <c r="O15" s="12">
        <v>9522442</v>
      </c>
      <c r="Q15" s="7">
        <v>0</v>
      </c>
    </row>
    <row r="16" spans="1:17" x14ac:dyDescent="0.45">
      <c r="A16" s="1" t="s">
        <v>87</v>
      </c>
      <c r="C16" s="1" t="s">
        <v>89</v>
      </c>
      <c r="E16" s="1" t="s">
        <v>77</v>
      </c>
      <c r="G16" s="1" t="s">
        <v>75</v>
      </c>
      <c r="I16" s="12">
        <v>8992000</v>
      </c>
      <c r="J16" s="12"/>
      <c r="K16" s="12">
        <v>0</v>
      </c>
      <c r="L16" s="12"/>
      <c r="M16" s="12">
        <v>0</v>
      </c>
      <c r="N16" s="12"/>
      <c r="O16" s="12">
        <v>8992000</v>
      </c>
      <c r="Q16" s="7">
        <v>0</v>
      </c>
    </row>
    <row r="17" spans="9:17" ht="19.5" thickBot="1" x14ac:dyDescent="0.5">
      <c r="I17" s="13">
        <f>SUM(I8:I16)</f>
        <v>38467657706</v>
      </c>
      <c r="K17" s="13">
        <f>SUM(K8:K16)</f>
        <v>91510597897</v>
      </c>
      <c r="L17" s="12"/>
      <c r="M17" s="13">
        <f>SUM(M8:M16)</f>
        <v>104236201763</v>
      </c>
      <c r="N17" s="12"/>
      <c r="O17" s="13">
        <f>SUM(O8:O16)</f>
        <v>25742053840</v>
      </c>
      <c r="Q17" s="11">
        <f>SUM(Q8:Q16)</f>
        <v>1.1800000000000001E-2</v>
      </c>
    </row>
    <row r="18" spans="9:17" ht="19.5" thickTop="1" x14ac:dyDescent="0.45"/>
  </sheetData>
  <mergeCells count="16">
    <mergeCell ref="A4:Q4"/>
    <mergeCell ref="A3:Q3"/>
    <mergeCell ref="A2:Q2"/>
    <mergeCell ref="O7"/>
    <mergeCell ref="Q7"/>
    <mergeCell ref="O6:Q6"/>
    <mergeCell ref="I7"/>
    <mergeCell ref="I6"/>
    <mergeCell ref="K7"/>
    <mergeCell ref="M7"/>
    <mergeCell ref="K6:M6"/>
    <mergeCell ref="A6:A7"/>
    <mergeCell ref="C7"/>
    <mergeCell ref="E7"/>
    <mergeCell ref="G7"/>
    <mergeCell ref="C6:H6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16"/>
  <sheetViews>
    <sheetView rightToLeft="1" view="pageBreakPreview" zoomScaleNormal="100" zoomScaleSheetLayoutView="100" workbookViewId="0">
      <selection activeCell="I22" sqref="I22"/>
    </sheetView>
  </sheetViews>
  <sheetFormatPr defaultRowHeight="18.75" x14ac:dyDescent="0.45"/>
  <cols>
    <col min="1" max="1" width="23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9.140625" style="1" customWidth="1"/>
    <col min="18" max="16384" width="9.140625" style="1"/>
  </cols>
  <sheetData>
    <row r="2" spans="1:15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30" x14ac:dyDescent="0.45">
      <c r="A3" s="2" t="s">
        <v>90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6" spans="1:15" ht="30" x14ac:dyDescent="0.45">
      <c r="A6" s="6" t="s">
        <v>91</v>
      </c>
      <c r="B6" s="6" t="s">
        <v>91</v>
      </c>
      <c r="C6" s="6" t="s">
        <v>91</v>
      </c>
      <c r="D6" s="6" t="s">
        <v>91</v>
      </c>
      <c r="E6" s="6" t="s">
        <v>92</v>
      </c>
      <c r="F6" s="6" t="s">
        <v>92</v>
      </c>
      <c r="G6" s="6" t="s">
        <v>92</v>
      </c>
      <c r="H6" s="6" t="s">
        <v>92</v>
      </c>
      <c r="I6" s="6" t="s">
        <v>92</v>
      </c>
      <c r="K6" s="6" t="s">
        <v>93</v>
      </c>
      <c r="L6" s="6" t="s">
        <v>93</v>
      </c>
      <c r="M6" s="6" t="s">
        <v>93</v>
      </c>
      <c r="N6" s="6" t="s">
        <v>93</v>
      </c>
      <c r="O6" s="6" t="s">
        <v>93</v>
      </c>
    </row>
    <row r="7" spans="1:15" ht="30" x14ac:dyDescent="0.45">
      <c r="A7" s="6" t="s">
        <v>94</v>
      </c>
      <c r="C7" s="6" t="s">
        <v>95</v>
      </c>
      <c r="E7" s="6" t="s">
        <v>96</v>
      </c>
      <c r="G7" s="6" t="s">
        <v>97</v>
      </c>
      <c r="I7" s="6" t="s">
        <v>98</v>
      </c>
      <c r="K7" s="6" t="s">
        <v>96</v>
      </c>
      <c r="M7" s="6" t="s">
        <v>97</v>
      </c>
      <c r="O7" s="6" t="s">
        <v>98</v>
      </c>
    </row>
    <row r="8" spans="1:15" x14ac:dyDescent="0.45">
      <c r="A8" s="1" t="s">
        <v>72</v>
      </c>
      <c r="C8" s="4">
        <v>22</v>
      </c>
      <c r="E8" s="4">
        <v>3459</v>
      </c>
      <c r="G8" s="4">
        <v>0</v>
      </c>
      <c r="I8" s="4">
        <v>3459</v>
      </c>
      <c r="K8" s="4">
        <v>35470</v>
      </c>
      <c r="M8" s="4">
        <v>0</v>
      </c>
      <c r="O8" s="4">
        <v>35470</v>
      </c>
    </row>
    <row r="9" spans="1:15" x14ac:dyDescent="0.45">
      <c r="A9" s="1" t="s">
        <v>72</v>
      </c>
      <c r="C9" s="4">
        <v>26</v>
      </c>
      <c r="E9" s="4">
        <v>6362117</v>
      </c>
      <c r="G9" s="4">
        <v>0</v>
      </c>
      <c r="I9" s="4">
        <v>6362117</v>
      </c>
      <c r="K9" s="4">
        <v>10252947</v>
      </c>
      <c r="M9" s="4">
        <v>0</v>
      </c>
      <c r="O9" s="4">
        <v>10252947</v>
      </c>
    </row>
    <row r="10" spans="1:15" x14ac:dyDescent="0.45">
      <c r="A10" s="1" t="s">
        <v>79</v>
      </c>
      <c r="C10" s="4">
        <v>1</v>
      </c>
      <c r="E10" s="4">
        <v>26153</v>
      </c>
      <c r="G10" s="4">
        <v>0</v>
      </c>
      <c r="I10" s="4">
        <v>26153</v>
      </c>
      <c r="K10" s="4">
        <v>44144</v>
      </c>
      <c r="M10" s="4">
        <v>0</v>
      </c>
      <c r="O10" s="4">
        <v>44144</v>
      </c>
    </row>
    <row r="11" spans="1:15" x14ac:dyDescent="0.45">
      <c r="A11" s="1" t="s">
        <v>81</v>
      </c>
      <c r="C11" s="4">
        <v>1</v>
      </c>
      <c r="E11" s="4">
        <v>53724249</v>
      </c>
      <c r="G11" s="4">
        <v>0</v>
      </c>
      <c r="I11" s="4">
        <v>53724249</v>
      </c>
      <c r="K11" s="4">
        <v>235868655</v>
      </c>
      <c r="M11" s="4">
        <v>0</v>
      </c>
      <c r="O11" s="4">
        <v>235868655</v>
      </c>
    </row>
    <row r="12" spans="1:15" x14ac:dyDescent="0.45">
      <c r="A12" s="1" t="s">
        <v>83</v>
      </c>
      <c r="C12" s="4">
        <v>30</v>
      </c>
      <c r="E12" s="4">
        <v>0</v>
      </c>
      <c r="G12" s="4">
        <v>0</v>
      </c>
      <c r="I12" s="4">
        <v>0</v>
      </c>
      <c r="K12" s="4">
        <v>2157</v>
      </c>
      <c r="M12" s="4">
        <v>0</v>
      </c>
      <c r="O12" s="4">
        <v>2157</v>
      </c>
    </row>
    <row r="13" spans="1:15" x14ac:dyDescent="0.45">
      <c r="A13" s="1" t="s">
        <v>85</v>
      </c>
      <c r="C13" s="4">
        <v>30</v>
      </c>
      <c r="E13" s="4">
        <v>3007</v>
      </c>
      <c r="G13" s="4">
        <v>0</v>
      </c>
      <c r="I13" s="4">
        <v>3007</v>
      </c>
      <c r="K13" s="4">
        <v>43614295</v>
      </c>
      <c r="M13" s="4">
        <v>0</v>
      </c>
      <c r="O13" s="4">
        <v>43614295</v>
      </c>
    </row>
    <row r="14" spans="1:15" x14ac:dyDescent="0.45">
      <c r="A14" s="1" t="s">
        <v>87</v>
      </c>
      <c r="C14" s="4">
        <v>1</v>
      </c>
      <c r="E14" s="4">
        <v>37526</v>
      </c>
      <c r="G14" s="4">
        <v>0</v>
      </c>
      <c r="I14" s="4">
        <v>37526</v>
      </c>
      <c r="K14" s="4">
        <v>384805</v>
      </c>
      <c r="M14" s="4">
        <v>0</v>
      </c>
      <c r="O14" s="4">
        <v>384805</v>
      </c>
    </row>
    <row r="15" spans="1:15" ht="19.5" thickBot="1" x14ac:dyDescent="0.5">
      <c r="E15" s="10">
        <f>SUM(E8:E14)</f>
        <v>60156511</v>
      </c>
      <c r="G15" s="10">
        <f>SUM(G8:G14)</f>
        <v>0</v>
      </c>
      <c r="I15" s="10">
        <f>SUM(I8:I14)</f>
        <v>60156511</v>
      </c>
      <c r="K15" s="10">
        <f>SUM(K8:K14)</f>
        <v>290202473</v>
      </c>
      <c r="M15" s="10">
        <f>SUM(M8:M14)</f>
        <v>0</v>
      </c>
      <c r="O15" s="10">
        <f>SUM(O8:O14)</f>
        <v>290202473</v>
      </c>
    </row>
    <row r="16" spans="1:15" ht="19.5" thickTop="1" x14ac:dyDescent="0.45"/>
  </sheetData>
  <mergeCells count="14">
    <mergeCell ref="A4:O4"/>
    <mergeCell ref="A3:O3"/>
    <mergeCell ref="A2:O2"/>
    <mergeCell ref="M7"/>
    <mergeCell ref="O7"/>
    <mergeCell ref="K6:O6"/>
    <mergeCell ref="E7"/>
    <mergeCell ref="G7"/>
    <mergeCell ref="I7"/>
    <mergeCell ref="E6:I6"/>
    <mergeCell ref="K7"/>
    <mergeCell ref="A7"/>
    <mergeCell ref="C7"/>
    <mergeCell ref="A6:D6"/>
  </mergeCells>
  <pageMargins left="0.7" right="0.7" top="0.75" bottom="0.75" header="0.3" footer="0.3"/>
  <pageSetup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6"/>
  <sheetViews>
    <sheetView rightToLeft="1" view="pageBreakPreview" topLeftCell="A4" zoomScale="85" zoomScaleNormal="85" zoomScaleSheetLayoutView="85" workbookViewId="0">
      <selection activeCell="G18" sqref="G18"/>
    </sheetView>
  </sheetViews>
  <sheetFormatPr defaultRowHeight="18.75" x14ac:dyDescent="0.45"/>
  <cols>
    <col min="1" max="1" width="25.855468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45">
      <c r="A3" s="2" t="s">
        <v>90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30" x14ac:dyDescent="0.45">
      <c r="A6" s="5" t="s">
        <v>3</v>
      </c>
      <c r="C6" s="6" t="s">
        <v>100</v>
      </c>
      <c r="D6" s="6" t="s">
        <v>100</v>
      </c>
      <c r="E6" s="6" t="s">
        <v>100</v>
      </c>
      <c r="F6" s="6" t="s">
        <v>100</v>
      </c>
      <c r="G6" s="6" t="s">
        <v>100</v>
      </c>
      <c r="I6" s="6" t="s">
        <v>92</v>
      </c>
      <c r="J6" s="6" t="s">
        <v>92</v>
      </c>
      <c r="K6" s="6" t="s">
        <v>92</v>
      </c>
      <c r="L6" s="6" t="s">
        <v>92</v>
      </c>
      <c r="M6" s="6" t="s">
        <v>92</v>
      </c>
      <c r="O6" s="6" t="s">
        <v>93</v>
      </c>
      <c r="P6" s="6" t="s">
        <v>93</v>
      </c>
      <c r="Q6" s="6" t="s">
        <v>93</v>
      </c>
      <c r="R6" s="6" t="s">
        <v>93</v>
      </c>
      <c r="S6" s="6" t="s">
        <v>93</v>
      </c>
    </row>
    <row r="7" spans="1:19" ht="30" x14ac:dyDescent="0.45">
      <c r="A7" s="6" t="s">
        <v>3</v>
      </c>
      <c r="C7" s="6" t="s">
        <v>101</v>
      </c>
      <c r="E7" s="6" t="s">
        <v>102</v>
      </c>
      <c r="G7" s="6" t="s">
        <v>103</v>
      </c>
      <c r="I7" s="6" t="s">
        <v>104</v>
      </c>
      <c r="K7" s="6" t="s">
        <v>97</v>
      </c>
      <c r="M7" s="6" t="s">
        <v>105</v>
      </c>
      <c r="O7" s="6" t="s">
        <v>104</v>
      </c>
      <c r="Q7" s="6" t="s">
        <v>97</v>
      </c>
      <c r="S7" s="6" t="s">
        <v>105</v>
      </c>
    </row>
    <row r="8" spans="1:19" x14ac:dyDescent="0.45">
      <c r="A8" s="1" t="s">
        <v>59</v>
      </c>
      <c r="C8" s="1" t="s">
        <v>106</v>
      </c>
      <c r="E8" s="4">
        <v>2147553</v>
      </c>
      <c r="G8" s="4">
        <v>3050</v>
      </c>
      <c r="I8" s="4">
        <v>0</v>
      </c>
      <c r="K8" s="4">
        <v>0</v>
      </c>
      <c r="M8" s="4">
        <v>0</v>
      </c>
      <c r="O8" s="4">
        <v>6550036650</v>
      </c>
      <c r="Q8" s="4">
        <v>0</v>
      </c>
      <c r="S8" s="4">
        <v>6550036650</v>
      </c>
    </row>
    <row r="9" spans="1:19" x14ac:dyDescent="0.45">
      <c r="A9" s="1" t="s">
        <v>33</v>
      </c>
      <c r="C9" s="1" t="s">
        <v>107</v>
      </c>
      <c r="E9" s="4">
        <v>3000000</v>
      </c>
      <c r="G9" s="4">
        <v>500</v>
      </c>
      <c r="I9" s="4">
        <v>0</v>
      </c>
      <c r="K9" s="4">
        <v>0</v>
      </c>
      <c r="M9" s="4">
        <v>0</v>
      </c>
      <c r="O9" s="4">
        <v>1500000000</v>
      </c>
      <c r="Q9" s="4">
        <v>0</v>
      </c>
      <c r="S9" s="4">
        <v>1500000000</v>
      </c>
    </row>
    <row r="10" spans="1:19" x14ac:dyDescent="0.45">
      <c r="A10" s="1" t="s">
        <v>57</v>
      </c>
      <c r="C10" s="1" t="s">
        <v>108</v>
      </c>
      <c r="E10" s="4">
        <v>20965710</v>
      </c>
      <c r="G10" s="4">
        <v>480</v>
      </c>
      <c r="I10" s="4">
        <v>0</v>
      </c>
      <c r="K10" s="4">
        <v>0</v>
      </c>
      <c r="M10" s="4">
        <v>0</v>
      </c>
      <c r="O10" s="4">
        <v>10063540800</v>
      </c>
      <c r="Q10" s="4">
        <v>0</v>
      </c>
      <c r="S10" s="4">
        <v>10063540800</v>
      </c>
    </row>
    <row r="11" spans="1:19" x14ac:dyDescent="0.45">
      <c r="A11" s="1" t="s">
        <v>40</v>
      </c>
      <c r="C11" s="1" t="s">
        <v>109</v>
      </c>
      <c r="E11" s="4">
        <v>4664026</v>
      </c>
      <c r="G11" s="4">
        <v>2200</v>
      </c>
      <c r="I11" s="4">
        <v>0</v>
      </c>
      <c r="K11" s="4">
        <v>0</v>
      </c>
      <c r="M11" s="4">
        <v>0</v>
      </c>
      <c r="O11" s="4">
        <v>10260857200</v>
      </c>
      <c r="Q11" s="4">
        <v>0</v>
      </c>
      <c r="S11" s="4">
        <v>10260857200</v>
      </c>
    </row>
    <row r="12" spans="1:19" x14ac:dyDescent="0.45">
      <c r="A12" s="1" t="s">
        <v>110</v>
      </c>
      <c r="C12" s="1" t="s">
        <v>111</v>
      </c>
      <c r="E12" s="4">
        <v>1</v>
      </c>
      <c r="G12" s="4">
        <v>400</v>
      </c>
      <c r="I12" s="4">
        <v>0</v>
      </c>
      <c r="K12" s="4">
        <v>0</v>
      </c>
      <c r="M12" s="4">
        <v>0</v>
      </c>
      <c r="O12" s="4">
        <v>400</v>
      </c>
      <c r="Q12" s="4">
        <v>0</v>
      </c>
      <c r="S12" s="4">
        <v>400</v>
      </c>
    </row>
    <row r="13" spans="1:19" x14ac:dyDescent="0.45">
      <c r="A13" s="1" t="s">
        <v>112</v>
      </c>
      <c r="C13" s="1" t="s">
        <v>113</v>
      </c>
      <c r="E13" s="4">
        <v>250000</v>
      </c>
      <c r="G13" s="4">
        <v>4200</v>
      </c>
      <c r="I13" s="4">
        <v>0</v>
      </c>
      <c r="K13" s="4">
        <v>0</v>
      </c>
      <c r="M13" s="4">
        <v>0</v>
      </c>
      <c r="O13" s="4">
        <v>1050000000</v>
      </c>
      <c r="Q13" s="4">
        <v>0</v>
      </c>
      <c r="S13" s="4">
        <v>1050000000</v>
      </c>
    </row>
    <row r="14" spans="1:19" x14ac:dyDescent="0.45">
      <c r="A14" s="1" t="s">
        <v>51</v>
      </c>
      <c r="C14" s="1" t="s">
        <v>108</v>
      </c>
      <c r="E14" s="4">
        <v>33760598</v>
      </c>
      <c r="G14" s="4">
        <v>500</v>
      </c>
      <c r="I14" s="4">
        <v>0</v>
      </c>
      <c r="K14" s="4">
        <v>0</v>
      </c>
      <c r="M14" s="4">
        <v>0</v>
      </c>
      <c r="O14" s="4">
        <v>16880299000</v>
      </c>
      <c r="Q14" s="4">
        <v>0</v>
      </c>
      <c r="S14" s="4">
        <v>16880299000</v>
      </c>
    </row>
    <row r="15" spans="1:19" x14ac:dyDescent="0.45">
      <c r="A15" s="1" t="s">
        <v>60</v>
      </c>
      <c r="C15" s="1" t="s">
        <v>114</v>
      </c>
      <c r="E15" s="4">
        <v>770000</v>
      </c>
      <c r="G15" s="4">
        <v>4790</v>
      </c>
      <c r="I15" s="4">
        <v>0</v>
      </c>
      <c r="K15" s="4">
        <v>0</v>
      </c>
      <c r="M15" s="4">
        <v>0</v>
      </c>
      <c r="O15" s="4">
        <v>3688300000</v>
      </c>
      <c r="Q15" s="4">
        <v>0</v>
      </c>
      <c r="S15" s="4">
        <v>3688300000</v>
      </c>
    </row>
    <row r="16" spans="1:19" x14ac:dyDescent="0.45">
      <c r="A16" s="1" t="s">
        <v>115</v>
      </c>
      <c r="C16" s="1" t="s">
        <v>107</v>
      </c>
      <c r="E16" s="4">
        <v>3402534</v>
      </c>
      <c r="G16" s="4">
        <v>140</v>
      </c>
      <c r="I16" s="4">
        <v>0</v>
      </c>
      <c r="K16" s="4">
        <v>0</v>
      </c>
      <c r="M16" s="4">
        <v>0</v>
      </c>
      <c r="O16" s="4">
        <v>476354760</v>
      </c>
      <c r="Q16" s="4">
        <v>0</v>
      </c>
      <c r="S16" s="4">
        <v>476354760</v>
      </c>
    </row>
    <row r="17" spans="1:19" x14ac:dyDescent="0.45">
      <c r="A17" s="1" t="s">
        <v>25</v>
      </c>
      <c r="C17" s="1" t="s">
        <v>116</v>
      </c>
      <c r="E17" s="4">
        <v>400000</v>
      </c>
      <c r="G17" s="4">
        <v>27500</v>
      </c>
      <c r="I17" s="4">
        <v>0</v>
      </c>
      <c r="K17" s="4">
        <v>0</v>
      </c>
      <c r="M17" s="4">
        <v>0</v>
      </c>
      <c r="O17" s="4">
        <v>11000000000</v>
      </c>
      <c r="Q17" s="4">
        <v>0</v>
      </c>
      <c r="S17" s="4">
        <v>11000000000</v>
      </c>
    </row>
    <row r="18" spans="1:19" x14ac:dyDescent="0.45">
      <c r="A18" s="1" t="s">
        <v>17</v>
      </c>
      <c r="C18" s="1" t="s">
        <v>117</v>
      </c>
      <c r="E18" s="4">
        <v>13000000</v>
      </c>
      <c r="G18" s="4">
        <v>104</v>
      </c>
      <c r="I18" s="4">
        <v>0</v>
      </c>
      <c r="K18" s="4">
        <v>0</v>
      </c>
      <c r="M18" s="4">
        <v>0</v>
      </c>
      <c r="O18" s="4">
        <v>1352000000</v>
      </c>
      <c r="Q18" s="4">
        <v>0</v>
      </c>
      <c r="S18" s="4">
        <v>1352000000</v>
      </c>
    </row>
    <row r="19" spans="1:19" x14ac:dyDescent="0.45">
      <c r="A19" s="1" t="s">
        <v>38</v>
      </c>
      <c r="C19" s="1" t="s">
        <v>118</v>
      </c>
      <c r="E19" s="4">
        <v>653648</v>
      </c>
      <c r="G19" s="4">
        <v>3860</v>
      </c>
      <c r="I19" s="4">
        <v>0</v>
      </c>
      <c r="K19" s="4">
        <v>0</v>
      </c>
      <c r="M19" s="4">
        <v>0</v>
      </c>
      <c r="O19" s="4">
        <v>2523081280</v>
      </c>
      <c r="Q19" s="4">
        <v>0</v>
      </c>
      <c r="S19" s="4">
        <v>2523081280</v>
      </c>
    </row>
    <row r="20" spans="1:19" x14ac:dyDescent="0.45">
      <c r="A20" s="1" t="s">
        <v>62</v>
      </c>
      <c r="C20" s="1" t="s">
        <v>119</v>
      </c>
      <c r="E20" s="4">
        <v>2500000</v>
      </c>
      <c r="G20" s="4">
        <v>800</v>
      </c>
      <c r="I20" s="4">
        <v>0</v>
      </c>
      <c r="K20" s="4">
        <v>0</v>
      </c>
      <c r="M20" s="4">
        <v>0</v>
      </c>
      <c r="O20" s="4">
        <v>2000000000</v>
      </c>
      <c r="Q20" s="4">
        <v>48128342</v>
      </c>
      <c r="S20" s="4">
        <v>1951871658</v>
      </c>
    </row>
    <row r="21" spans="1:19" x14ac:dyDescent="0.45">
      <c r="A21" s="1" t="s">
        <v>16</v>
      </c>
      <c r="C21" s="1" t="s">
        <v>120</v>
      </c>
      <c r="E21" s="4">
        <v>2000000</v>
      </c>
      <c r="G21" s="4">
        <v>200</v>
      </c>
      <c r="I21" s="4">
        <v>0</v>
      </c>
      <c r="K21" s="4">
        <v>0</v>
      </c>
      <c r="M21" s="4">
        <v>0</v>
      </c>
      <c r="O21" s="4">
        <v>400000000</v>
      </c>
      <c r="Q21" s="4">
        <v>0</v>
      </c>
      <c r="S21" s="4">
        <v>400000000</v>
      </c>
    </row>
    <row r="22" spans="1:19" x14ac:dyDescent="0.45">
      <c r="A22" s="1" t="s">
        <v>50</v>
      </c>
      <c r="C22" s="1" t="s">
        <v>121</v>
      </c>
      <c r="E22" s="4">
        <v>1717452</v>
      </c>
      <c r="G22" s="4">
        <v>3300</v>
      </c>
      <c r="I22" s="4">
        <v>0</v>
      </c>
      <c r="K22" s="4">
        <v>0</v>
      </c>
      <c r="M22" s="4">
        <v>0</v>
      </c>
      <c r="O22" s="4">
        <v>5667591600</v>
      </c>
      <c r="Q22" s="4">
        <v>0</v>
      </c>
      <c r="S22" s="4">
        <v>5667591600</v>
      </c>
    </row>
    <row r="23" spans="1:19" x14ac:dyDescent="0.45">
      <c r="A23" s="1" t="s">
        <v>28</v>
      </c>
      <c r="C23" s="1" t="s">
        <v>106</v>
      </c>
      <c r="E23" s="4">
        <v>360000</v>
      </c>
      <c r="G23" s="4">
        <v>13200</v>
      </c>
      <c r="I23" s="4">
        <v>0</v>
      </c>
      <c r="K23" s="4">
        <v>0</v>
      </c>
      <c r="M23" s="4">
        <v>0</v>
      </c>
      <c r="O23" s="4">
        <v>4752000000</v>
      </c>
      <c r="Q23" s="4">
        <v>0</v>
      </c>
      <c r="S23" s="4">
        <v>4752000000</v>
      </c>
    </row>
    <row r="24" spans="1:19" x14ac:dyDescent="0.45">
      <c r="A24" s="1" t="s">
        <v>39</v>
      </c>
      <c r="C24" s="1" t="s">
        <v>122</v>
      </c>
      <c r="E24" s="4">
        <v>27870967</v>
      </c>
      <c r="G24" s="4">
        <v>2250</v>
      </c>
      <c r="I24" s="4">
        <v>0</v>
      </c>
      <c r="K24" s="4">
        <v>0</v>
      </c>
      <c r="M24" s="4">
        <v>0</v>
      </c>
      <c r="O24" s="4">
        <v>62709675750</v>
      </c>
      <c r="Q24" s="4">
        <v>0</v>
      </c>
      <c r="S24" s="4">
        <v>62709675750</v>
      </c>
    </row>
    <row r="25" spans="1:19" x14ac:dyDescent="0.45">
      <c r="A25" s="1" t="s">
        <v>54</v>
      </c>
      <c r="C25" s="1" t="s">
        <v>123</v>
      </c>
      <c r="E25" s="4">
        <v>13677607</v>
      </c>
      <c r="G25" s="4">
        <v>550</v>
      </c>
      <c r="I25" s="4">
        <v>0</v>
      </c>
      <c r="K25" s="4">
        <v>0</v>
      </c>
      <c r="M25" s="4">
        <v>0</v>
      </c>
      <c r="O25" s="4">
        <v>7522683850</v>
      </c>
      <c r="Q25" s="4">
        <v>0</v>
      </c>
      <c r="S25" s="4">
        <v>7522683850</v>
      </c>
    </row>
    <row r="26" spans="1:19" x14ac:dyDescent="0.45">
      <c r="A26" s="1" t="s">
        <v>37</v>
      </c>
      <c r="C26" s="1" t="s">
        <v>124</v>
      </c>
      <c r="E26" s="4">
        <v>10115901</v>
      </c>
      <c r="G26" s="4">
        <v>188</v>
      </c>
      <c r="I26" s="4">
        <v>0</v>
      </c>
      <c r="K26" s="4">
        <v>0</v>
      </c>
      <c r="M26" s="4">
        <v>0</v>
      </c>
      <c r="O26" s="4">
        <v>1901789388</v>
      </c>
      <c r="Q26" s="4">
        <v>0</v>
      </c>
      <c r="S26" s="4">
        <v>1901789388</v>
      </c>
    </row>
    <row r="27" spans="1:19" x14ac:dyDescent="0.45">
      <c r="A27" s="1" t="s">
        <v>49</v>
      </c>
      <c r="C27" s="1" t="s">
        <v>125</v>
      </c>
      <c r="E27" s="4">
        <v>4764089</v>
      </c>
      <c r="G27" s="4">
        <v>44</v>
      </c>
      <c r="I27" s="4">
        <v>0</v>
      </c>
      <c r="K27" s="4">
        <v>0</v>
      </c>
      <c r="M27" s="4">
        <v>0</v>
      </c>
      <c r="O27" s="4">
        <v>209619916</v>
      </c>
      <c r="Q27" s="4">
        <v>0</v>
      </c>
      <c r="S27" s="4">
        <v>209619916</v>
      </c>
    </row>
    <row r="28" spans="1:19" x14ac:dyDescent="0.45">
      <c r="A28" s="1" t="s">
        <v>30</v>
      </c>
      <c r="C28" s="1" t="s">
        <v>126</v>
      </c>
      <c r="E28" s="4">
        <v>1107365</v>
      </c>
      <c r="G28" s="4">
        <v>7220</v>
      </c>
      <c r="I28" s="4">
        <v>0</v>
      </c>
      <c r="K28" s="4">
        <v>0</v>
      </c>
      <c r="M28" s="4">
        <v>0</v>
      </c>
      <c r="O28" s="4">
        <v>7995175300</v>
      </c>
      <c r="Q28" s="4">
        <v>0</v>
      </c>
      <c r="S28" s="4">
        <v>7995175300</v>
      </c>
    </row>
    <row r="29" spans="1:19" x14ac:dyDescent="0.45">
      <c r="A29" s="1" t="s">
        <v>53</v>
      </c>
      <c r="C29" s="1" t="s">
        <v>127</v>
      </c>
      <c r="E29" s="4">
        <v>1246276</v>
      </c>
      <c r="G29" s="4">
        <v>3500</v>
      </c>
      <c r="I29" s="4">
        <v>0</v>
      </c>
      <c r="K29" s="4">
        <v>0</v>
      </c>
      <c r="M29" s="4">
        <v>0</v>
      </c>
      <c r="O29" s="4">
        <v>4361966000</v>
      </c>
      <c r="Q29" s="4">
        <v>0</v>
      </c>
      <c r="S29" s="4">
        <v>4361966000</v>
      </c>
    </row>
    <row r="30" spans="1:19" x14ac:dyDescent="0.45">
      <c r="A30" s="1" t="s">
        <v>48</v>
      </c>
      <c r="C30" s="1" t="s">
        <v>125</v>
      </c>
      <c r="E30" s="4">
        <v>8493333</v>
      </c>
      <c r="G30" s="4">
        <v>200</v>
      </c>
      <c r="I30" s="4">
        <v>0</v>
      </c>
      <c r="K30" s="4">
        <v>0</v>
      </c>
      <c r="M30" s="4">
        <v>0</v>
      </c>
      <c r="O30" s="4">
        <v>1698666600</v>
      </c>
      <c r="Q30" s="4">
        <v>0</v>
      </c>
      <c r="S30" s="4">
        <v>1698666600</v>
      </c>
    </row>
    <row r="31" spans="1:19" x14ac:dyDescent="0.45">
      <c r="A31" s="1" t="s">
        <v>56</v>
      </c>
      <c r="C31" s="1" t="s">
        <v>128</v>
      </c>
      <c r="E31" s="4">
        <v>4000000</v>
      </c>
      <c r="G31" s="4">
        <v>540</v>
      </c>
      <c r="I31" s="4">
        <v>0</v>
      </c>
      <c r="K31" s="4">
        <v>0</v>
      </c>
      <c r="M31" s="4">
        <v>0</v>
      </c>
      <c r="O31" s="4">
        <v>2160000000</v>
      </c>
      <c r="Q31" s="4">
        <v>206096654</v>
      </c>
      <c r="S31" s="4">
        <v>1953903346</v>
      </c>
    </row>
    <row r="32" spans="1:19" x14ac:dyDescent="0.45">
      <c r="A32" s="1" t="s">
        <v>21</v>
      </c>
      <c r="C32" s="1" t="s">
        <v>128</v>
      </c>
      <c r="E32" s="4">
        <v>3928204</v>
      </c>
      <c r="G32" s="4">
        <v>220</v>
      </c>
      <c r="I32" s="4">
        <v>0</v>
      </c>
      <c r="K32" s="4">
        <v>0</v>
      </c>
      <c r="M32" s="4">
        <v>0</v>
      </c>
      <c r="O32" s="4">
        <v>864204880</v>
      </c>
      <c r="Q32" s="4">
        <v>0</v>
      </c>
      <c r="S32" s="4">
        <v>864204880</v>
      </c>
    </row>
    <row r="33" spans="1:19" x14ac:dyDescent="0.45">
      <c r="A33" s="1" t="s">
        <v>22</v>
      </c>
      <c r="C33" s="1" t="s">
        <v>129</v>
      </c>
      <c r="E33" s="4">
        <v>1596219</v>
      </c>
      <c r="G33" s="4">
        <v>3359</v>
      </c>
      <c r="I33" s="4">
        <v>5361699621</v>
      </c>
      <c r="K33" s="4">
        <v>751522091</v>
      </c>
      <c r="M33" s="4">
        <v>4610177530</v>
      </c>
      <c r="O33" s="4">
        <v>5361699621</v>
      </c>
      <c r="Q33" s="4">
        <v>751522091</v>
      </c>
      <c r="S33" s="4">
        <v>4610177530</v>
      </c>
    </row>
    <row r="34" spans="1:19" x14ac:dyDescent="0.45">
      <c r="A34" s="1" t="s">
        <v>130</v>
      </c>
      <c r="C34" s="1" t="s">
        <v>114</v>
      </c>
      <c r="E34" s="4">
        <v>1000000</v>
      </c>
      <c r="G34" s="4">
        <v>600</v>
      </c>
      <c r="I34" s="4">
        <v>0</v>
      </c>
      <c r="K34" s="4">
        <v>0</v>
      </c>
      <c r="M34" s="4">
        <v>0</v>
      </c>
      <c r="O34" s="4">
        <v>600000000</v>
      </c>
      <c r="Q34" s="4">
        <v>0</v>
      </c>
      <c r="S34" s="4">
        <v>600000000</v>
      </c>
    </row>
    <row r="35" spans="1:19" ht="19.5" thickBot="1" x14ac:dyDescent="0.5">
      <c r="I35" s="10">
        <f>SUM(I8:I34)</f>
        <v>5361699621</v>
      </c>
      <c r="K35" s="10">
        <f>SUM(K8:K34)</f>
        <v>751522091</v>
      </c>
      <c r="M35" s="10">
        <f>SUM(M8:M34)</f>
        <v>4610177530</v>
      </c>
      <c r="O35" s="10">
        <f>SUM(O8:O34)</f>
        <v>173549542995</v>
      </c>
      <c r="Q35" s="10">
        <f>SUM(Q8:Q34)</f>
        <v>1005747087</v>
      </c>
      <c r="S35" s="10">
        <f>SUM(S8:S34)</f>
        <v>172543795908</v>
      </c>
    </row>
    <row r="36" spans="1:19" ht="19.5" thickTop="1" x14ac:dyDescent="0.45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5"/>
  <sheetViews>
    <sheetView rightToLeft="1" view="pageBreakPreview" zoomScale="60" zoomScaleNormal="100" workbookViewId="0">
      <selection activeCell="Z9" sqref="Z9"/>
    </sheetView>
  </sheetViews>
  <sheetFormatPr defaultRowHeight="18.75" x14ac:dyDescent="0.45"/>
  <cols>
    <col min="1" max="1" width="25.8554687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5703125" style="1" bestFit="1" customWidth="1"/>
    <col min="6" max="6" width="1" style="1" customWidth="1"/>
    <col min="7" max="7" width="17.8554687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7.5703125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90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5" t="s">
        <v>3</v>
      </c>
      <c r="C6" s="6" t="s">
        <v>92</v>
      </c>
      <c r="D6" s="6" t="s">
        <v>92</v>
      </c>
      <c r="E6" s="6" t="s">
        <v>92</v>
      </c>
      <c r="F6" s="6" t="s">
        <v>92</v>
      </c>
      <c r="G6" s="6" t="s">
        <v>92</v>
      </c>
      <c r="H6" s="6" t="s">
        <v>92</v>
      </c>
      <c r="I6" s="6" t="s">
        <v>92</v>
      </c>
      <c r="K6" s="6" t="s">
        <v>93</v>
      </c>
      <c r="L6" s="6" t="s">
        <v>93</v>
      </c>
      <c r="M6" s="6" t="s">
        <v>93</v>
      </c>
      <c r="N6" s="6" t="s">
        <v>93</v>
      </c>
      <c r="O6" s="6" t="s">
        <v>93</v>
      </c>
      <c r="P6" s="6" t="s">
        <v>93</v>
      </c>
      <c r="Q6" s="6" t="s">
        <v>93</v>
      </c>
    </row>
    <row r="7" spans="1:17" ht="30" x14ac:dyDescent="0.45">
      <c r="A7" s="6" t="s">
        <v>3</v>
      </c>
      <c r="C7" s="6" t="s">
        <v>7</v>
      </c>
      <c r="E7" s="6" t="s">
        <v>131</v>
      </c>
      <c r="G7" s="6" t="s">
        <v>132</v>
      </c>
      <c r="I7" s="6" t="s">
        <v>133</v>
      </c>
      <c r="K7" s="6" t="s">
        <v>7</v>
      </c>
      <c r="M7" s="6" t="s">
        <v>131</v>
      </c>
      <c r="O7" s="6" t="s">
        <v>132</v>
      </c>
      <c r="Q7" s="6" t="s">
        <v>133</v>
      </c>
    </row>
    <row r="8" spans="1:17" x14ac:dyDescent="0.45">
      <c r="A8" s="1" t="s">
        <v>44</v>
      </c>
      <c r="C8" s="4">
        <v>4156719</v>
      </c>
      <c r="E8" s="4">
        <v>75243474564</v>
      </c>
      <c r="G8" s="4">
        <v>73318300940</v>
      </c>
      <c r="I8" s="4">
        <v>1925173624</v>
      </c>
      <c r="K8" s="4">
        <v>4156719</v>
      </c>
      <c r="M8" s="4">
        <v>75243474564</v>
      </c>
      <c r="O8" s="4">
        <v>69295030273</v>
      </c>
      <c r="Q8" s="4">
        <v>5948444291</v>
      </c>
    </row>
    <row r="9" spans="1:17" x14ac:dyDescent="0.45">
      <c r="A9" s="1" t="s">
        <v>47</v>
      </c>
      <c r="C9" s="4">
        <v>1200000</v>
      </c>
      <c r="E9" s="4">
        <v>35738085600</v>
      </c>
      <c r="G9" s="4">
        <v>35284798800</v>
      </c>
      <c r="I9" s="4">
        <v>453286800</v>
      </c>
      <c r="K9" s="4">
        <v>1200000</v>
      </c>
      <c r="M9" s="4">
        <v>35738085600</v>
      </c>
      <c r="O9" s="4">
        <v>30856608280</v>
      </c>
      <c r="Q9" s="4">
        <v>4881477320</v>
      </c>
    </row>
    <row r="10" spans="1:17" x14ac:dyDescent="0.45">
      <c r="A10" s="1" t="s">
        <v>19</v>
      </c>
      <c r="C10" s="4">
        <v>8278845</v>
      </c>
      <c r="E10" s="4">
        <v>29066897300</v>
      </c>
      <c r="G10" s="4">
        <v>31782660638</v>
      </c>
      <c r="I10" s="4">
        <v>-2715763337</v>
      </c>
      <c r="K10" s="4">
        <v>8278845</v>
      </c>
      <c r="M10" s="4">
        <v>29066897300</v>
      </c>
      <c r="O10" s="4">
        <v>43999915558</v>
      </c>
      <c r="Q10" s="4">
        <v>-14933018257</v>
      </c>
    </row>
    <row r="11" spans="1:17" x14ac:dyDescent="0.45">
      <c r="A11" s="1" t="s">
        <v>52</v>
      </c>
      <c r="C11" s="4">
        <v>1121634</v>
      </c>
      <c r="E11" s="4">
        <v>12777444782</v>
      </c>
      <c r="G11" s="4">
        <v>12777444782</v>
      </c>
      <c r="I11" s="4">
        <v>0</v>
      </c>
      <c r="K11" s="4">
        <v>1121634</v>
      </c>
      <c r="M11" s="4">
        <v>12777444782</v>
      </c>
      <c r="O11" s="4">
        <v>10605512759</v>
      </c>
      <c r="Q11" s="4">
        <v>2171932023</v>
      </c>
    </row>
    <row r="12" spans="1:17" x14ac:dyDescent="0.45">
      <c r="A12" s="1" t="s">
        <v>40</v>
      </c>
      <c r="C12" s="4">
        <v>751229</v>
      </c>
      <c r="E12" s="4">
        <v>9580920374</v>
      </c>
      <c r="G12" s="4">
        <v>14189314462</v>
      </c>
      <c r="I12" s="4">
        <v>-4608394087</v>
      </c>
      <c r="K12" s="4">
        <v>751229</v>
      </c>
      <c r="M12" s="4">
        <v>9580920374</v>
      </c>
      <c r="O12" s="4">
        <v>8736090313</v>
      </c>
      <c r="Q12" s="4">
        <v>844830061</v>
      </c>
    </row>
    <row r="13" spans="1:17" x14ac:dyDescent="0.45">
      <c r="A13" s="1" t="s">
        <v>43</v>
      </c>
      <c r="C13" s="4">
        <v>5000000</v>
      </c>
      <c r="E13" s="4">
        <v>19299480750</v>
      </c>
      <c r="G13" s="4">
        <v>19841238000</v>
      </c>
      <c r="I13" s="4">
        <v>-541757250</v>
      </c>
      <c r="K13" s="4">
        <v>5000000</v>
      </c>
      <c r="M13" s="4">
        <v>19299480750</v>
      </c>
      <c r="O13" s="4">
        <v>23927183840</v>
      </c>
      <c r="Q13" s="4">
        <v>-4627703090</v>
      </c>
    </row>
    <row r="14" spans="1:17" x14ac:dyDescent="0.45">
      <c r="A14" s="1" t="s">
        <v>23</v>
      </c>
      <c r="C14" s="4">
        <v>7100000</v>
      </c>
      <c r="E14" s="4">
        <v>88998290550</v>
      </c>
      <c r="G14" s="4">
        <v>88857135450</v>
      </c>
      <c r="I14" s="4">
        <v>141155100</v>
      </c>
      <c r="K14" s="4">
        <v>7100000</v>
      </c>
      <c r="M14" s="4">
        <v>88998290550</v>
      </c>
      <c r="O14" s="4">
        <v>89502981447</v>
      </c>
      <c r="Q14" s="4">
        <v>-504690897</v>
      </c>
    </row>
    <row r="15" spans="1:17" x14ac:dyDescent="0.45">
      <c r="A15" s="1" t="s">
        <v>56</v>
      </c>
      <c r="C15" s="4">
        <v>4000000</v>
      </c>
      <c r="E15" s="4">
        <v>27912924000</v>
      </c>
      <c r="G15" s="4">
        <v>30497454000</v>
      </c>
      <c r="I15" s="4">
        <v>-2584530000</v>
      </c>
      <c r="K15" s="4">
        <v>4000000</v>
      </c>
      <c r="M15" s="4">
        <v>27912924000</v>
      </c>
      <c r="O15" s="4">
        <v>29907131035</v>
      </c>
      <c r="Q15" s="4">
        <v>-1994207035</v>
      </c>
    </row>
    <row r="16" spans="1:17" x14ac:dyDescent="0.45">
      <c r="A16" s="1" t="s">
        <v>58</v>
      </c>
      <c r="C16" s="4">
        <v>322500</v>
      </c>
      <c r="E16" s="4">
        <v>5106857321</v>
      </c>
      <c r="G16" s="4">
        <v>4722159971</v>
      </c>
      <c r="I16" s="4">
        <v>384697350</v>
      </c>
      <c r="K16" s="4">
        <v>322500</v>
      </c>
      <c r="M16" s="4">
        <v>5106857321</v>
      </c>
      <c r="O16" s="4">
        <v>4080101370</v>
      </c>
      <c r="Q16" s="4">
        <v>1026755951</v>
      </c>
    </row>
    <row r="17" spans="1:17" x14ac:dyDescent="0.45">
      <c r="A17" s="1" t="s">
        <v>26</v>
      </c>
      <c r="C17" s="4">
        <v>3877905</v>
      </c>
      <c r="E17" s="4">
        <v>68384710193</v>
      </c>
      <c r="G17" s="4">
        <v>64645523672</v>
      </c>
      <c r="I17" s="4">
        <v>3739186521</v>
      </c>
      <c r="K17" s="4">
        <v>3877905</v>
      </c>
      <c r="M17" s="4">
        <v>68384710193</v>
      </c>
      <c r="O17" s="4">
        <v>37548160237</v>
      </c>
      <c r="Q17" s="4">
        <v>30836549956</v>
      </c>
    </row>
    <row r="18" spans="1:17" x14ac:dyDescent="0.45">
      <c r="A18" s="1" t="s">
        <v>22</v>
      </c>
      <c r="C18" s="4">
        <v>1596219</v>
      </c>
      <c r="E18" s="4">
        <v>58788031461</v>
      </c>
      <c r="G18" s="4">
        <v>55852596692</v>
      </c>
      <c r="I18" s="4">
        <v>2935434769</v>
      </c>
      <c r="K18" s="4">
        <v>1596219</v>
      </c>
      <c r="M18" s="4">
        <v>58788031461</v>
      </c>
      <c r="O18" s="4">
        <v>59672495414</v>
      </c>
      <c r="Q18" s="4">
        <v>-884463952</v>
      </c>
    </row>
    <row r="19" spans="1:17" x14ac:dyDescent="0.45">
      <c r="A19" s="1" t="s">
        <v>15</v>
      </c>
      <c r="C19" s="4">
        <v>110000</v>
      </c>
      <c r="E19" s="4">
        <v>2498544675</v>
      </c>
      <c r="G19" s="4">
        <v>2613357450</v>
      </c>
      <c r="I19" s="4">
        <v>-114812775</v>
      </c>
      <c r="K19" s="4">
        <v>110000</v>
      </c>
      <c r="M19" s="4">
        <v>2498544675</v>
      </c>
      <c r="O19" s="4">
        <v>2240532558</v>
      </c>
      <c r="Q19" s="4">
        <v>258012117</v>
      </c>
    </row>
    <row r="20" spans="1:17" x14ac:dyDescent="0.45">
      <c r="A20" s="1" t="s">
        <v>27</v>
      </c>
      <c r="C20" s="4">
        <v>1670000</v>
      </c>
      <c r="E20" s="4">
        <v>51295962150</v>
      </c>
      <c r="G20" s="4">
        <v>53105431365</v>
      </c>
      <c r="I20" s="4">
        <v>-1809469215</v>
      </c>
      <c r="K20" s="4">
        <v>1670000</v>
      </c>
      <c r="M20" s="4">
        <v>51295962150</v>
      </c>
      <c r="O20" s="4">
        <v>57405951146</v>
      </c>
      <c r="Q20" s="4">
        <v>-6109988996</v>
      </c>
    </row>
    <row r="21" spans="1:17" x14ac:dyDescent="0.45">
      <c r="A21" s="1" t="s">
        <v>30</v>
      </c>
      <c r="C21" s="4">
        <v>1107365</v>
      </c>
      <c r="E21" s="4">
        <v>66376803548</v>
      </c>
      <c r="G21" s="4">
        <v>50470587772</v>
      </c>
      <c r="I21" s="4">
        <v>15906215776</v>
      </c>
      <c r="K21" s="4">
        <v>1107365</v>
      </c>
      <c r="M21" s="4">
        <v>66376803548</v>
      </c>
      <c r="O21" s="4">
        <v>49453690349</v>
      </c>
      <c r="Q21" s="4">
        <v>16923113199</v>
      </c>
    </row>
    <row r="22" spans="1:17" x14ac:dyDescent="0.45">
      <c r="A22" s="1" t="s">
        <v>60</v>
      </c>
      <c r="C22" s="4">
        <v>7407958</v>
      </c>
      <c r="E22" s="4">
        <v>34529236367</v>
      </c>
      <c r="G22" s="4">
        <v>35884190406</v>
      </c>
      <c r="I22" s="4">
        <v>-1354954038</v>
      </c>
      <c r="K22" s="4">
        <v>7407958</v>
      </c>
      <c r="M22" s="4">
        <v>34529236367</v>
      </c>
      <c r="O22" s="4">
        <v>22763647462</v>
      </c>
      <c r="Q22" s="4">
        <v>11765588905</v>
      </c>
    </row>
    <row r="23" spans="1:17" x14ac:dyDescent="0.45">
      <c r="A23" s="1" t="s">
        <v>45</v>
      </c>
      <c r="C23" s="4">
        <v>494366</v>
      </c>
      <c r="E23" s="4">
        <v>19077099955</v>
      </c>
      <c r="G23" s="4">
        <v>18693788828</v>
      </c>
      <c r="I23" s="4">
        <v>383311127</v>
      </c>
      <c r="K23" s="4">
        <v>494366</v>
      </c>
      <c r="M23" s="4">
        <v>19077099955</v>
      </c>
      <c r="O23" s="4">
        <v>-3023089753</v>
      </c>
      <c r="Q23" s="4">
        <v>22100189708</v>
      </c>
    </row>
    <row r="24" spans="1:17" x14ac:dyDescent="0.45">
      <c r="A24" s="1" t="s">
        <v>57</v>
      </c>
      <c r="C24" s="4">
        <v>13000000</v>
      </c>
      <c r="E24" s="4">
        <v>92396947500</v>
      </c>
      <c r="G24" s="4">
        <v>88390926000</v>
      </c>
      <c r="I24" s="4">
        <v>4006021500</v>
      </c>
      <c r="K24" s="4">
        <v>13000000</v>
      </c>
      <c r="M24" s="4">
        <v>92396947500</v>
      </c>
      <c r="O24" s="4">
        <v>33696623029</v>
      </c>
      <c r="Q24" s="4">
        <v>58700324471</v>
      </c>
    </row>
    <row r="25" spans="1:17" x14ac:dyDescent="0.45">
      <c r="A25" s="1" t="s">
        <v>46</v>
      </c>
      <c r="C25" s="4">
        <v>1000000</v>
      </c>
      <c r="E25" s="4">
        <v>33211210500</v>
      </c>
      <c r="G25" s="4">
        <v>35089965000</v>
      </c>
      <c r="I25" s="4">
        <v>-1878754500</v>
      </c>
      <c r="K25" s="4">
        <v>1000000</v>
      </c>
      <c r="M25" s="4">
        <v>33211210500</v>
      </c>
      <c r="O25" s="4">
        <v>29461649709</v>
      </c>
      <c r="Q25" s="4">
        <v>3749560791</v>
      </c>
    </row>
    <row r="26" spans="1:17" x14ac:dyDescent="0.45">
      <c r="A26" s="1" t="s">
        <v>37</v>
      </c>
      <c r="C26" s="4">
        <v>40000000</v>
      </c>
      <c r="E26" s="4">
        <v>44811774000</v>
      </c>
      <c r="G26" s="4">
        <v>46631075810</v>
      </c>
      <c r="I26" s="4">
        <v>-1819301810</v>
      </c>
      <c r="K26" s="4">
        <v>40000000</v>
      </c>
      <c r="M26" s="4">
        <v>44811774000</v>
      </c>
      <c r="O26" s="4">
        <v>49685516488</v>
      </c>
      <c r="Q26" s="4">
        <v>-4873742488</v>
      </c>
    </row>
    <row r="27" spans="1:17" x14ac:dyDescent="0.45">
      <c r="A27" s="1" t="s">
        <v>35</v>
      </c>
      <c r="C27" s="4">
        <v>725000</v>
      </c>
      <c r="E27" s="4">
        <v>20791798312</v>
      </c>
      <c r="G27" s="4">
        <v>22334066887</v>
      </c>
      <c r="I27" s="4">
        <v>-1542268574</v>
      </c>
      <c r="K27" s="4">
        <v>725000</v>
      </c>
      <c r="M27" s="4">
        <v>20791798312</v>
      </c>
      <c r="O27" s="4">
        <v>20203475406</v>
      </c>
      <c r="Q27" s="4">
        <v>588322906</v>
      </c>
    </row>
    <row r="28" spans="1:17" x14ac:dyDescent="0.45">
      <c r="A28" s="1" t="s">
        <v>53</v>
      </c>
      <c r="C28" s="4">
        <v>1246276</v>
      </c>
      <c r="E28" s="4">
        <v>27874364800</v>
      </c>
      <c r="G28" s="4">
        <v>31590946773</v>
      </c>
      <c r="I28" s="4">
        <v>-3716581972</v>
      </c>
      <c r="K28" s="4">
        <v>1246276</v>
      </c>
      <c r="M28" s="4">
        <v>27874364800</v>
      </c>
      <c r="O28" s="4">
        <v>43186766823</v>
      </c>
      <c r="Q28" s="4">
        <v>-15312402022</v>
      </c>
    </row>
    <row r="29" spans="1:17" x14ac:dyDescent="0.45">
      <c r="A29" s="1" t="s">
        <v>55</v>
      </c>
      <c r="C29" s="4">
        <v>2204347</v>
      </c>
      <c r="E29" s="4">
        <v>53641338193</v>
      </c>
      <c r="G29" s="4">
        <v>54846515317</v>
      </c>
      <c r="I29" s="4">
        <v>-1205177123</v>
      </c>
      <c r="K29" s="4">
        <v>2204347</v>
      </c>
      <c r="M29" s="4">
        <v>53641338193</v>
      </c>
      <c r="O29" s="4">
        <v>-4417574737</v>
      </c>
      <c r="Q29" s="4">
        <v>58058912930</v>
      </c>
    </row>
    <row r="30" spans="1:17" x14ac:dyDescent="0.45">
      <c r="A30" s="1" t="s">
        <v>21</v>
      </c>
      <c r="C30" s="4">
        <v>3928204</v>
      </c>
      <c r="E30" s="4">
        <v>54784781542</v>
      </c>
      <c r="G30" s="4">
        <v>54823829854</v>
      </c>
      <c r="I30" s="4">
        <v>-39048311</v>
      </c>
      <c r="K30" s="4">
        <v>3928204</v>
      </c>
      <c r="M30" s="4">
        <v>54784781542</v>
      </c>
      <c r="O30" s="4">
        <v>48793493941</v>
      </c>
      <c r="Q30" s="4">
        <v>5991287601</v>
      </c>
    </row>
    <row r="31" spans="1:17" x14ac:dyDescent="0.45">
      <c r="A31" s="1" t="s">
        <v>41</v>
      </c>
      <c r="C31" s="4">
        <v>900000</v>
      </c>
      <c r="E31" s="4">
        <v>30077964900</v>
      </c>
      <c r="G31" s="4">
        <v>32234059350</v>
      </c>
      <c r="I31" s="4">
        <v>-2156094450</v>
      </c>
      <c r="K31" s="4">
        <v>900000</v>
      </c>
      <c r="M31" s="4">
        <v>30077964900</v>
      </c>
      <c r="O31" s="4">
        <v>22052445696</v>
      </c>
      <c r="Q31" s="4">
        <v>8025519204</v>
      </c>
    </row>
    <row r="32" spans="1:17" x14ac:dyDescent="0.45">
      <c r="A32" s="1" t="s">
        <v>18</v>
      </c>
      <c r="C32" s="4">
        <v>10056657</v>
      </c>
      <c r="E32" s="4">
        <v>23982370918</v>
      </c>
      <c r="G32" s="4">
        <v>23852412259</v>
      </c>
      <c r="I32" s="4">
        <v>129958659</v>
      </c>
      <c r="K32" s="4">
        <v>10056657</v>
      </c>
      <c r="M32" s="4">
        <v>23982370918</v>
      </c>
      <c r="O32" s="4">
        <v>24022272000</v>
      </c>
      <c r="Q32" s="4">
        <v>-39901081</v>
      </c>
    </row>
    <row r="33" spans="1:17" x14ac:dyDescent="0.45">
      <c r="A33" s="1" t="s">
        <v>29</v>
      </c>
      <c r="C33" s="4">
        <v>1800000</v>
      </c>
      <c r="E33" s="4">
        <v>8262941220</v>
      </c>
      <c r="G33" s="4">
        <v>8604695610</v>
      </c>
      <c r="I33" s="4">
        <v>-341754390</v>
      </c>
      <c r="K33" s="4">
        <v>1800000</v>
      </c>
      <c r="M33" s="4">
        <v>8262941220</v>
      </c>
      <c r="O33" s="4">
        <v>9368498884</v>
      </c>
      <c r="Q33" s="4">
        <v>-1105557664</v>
      </c>
    </row>
    <row r="34" spans="1:17" x14ac:dyDescent="0.45">
      <c r="A34" s="1" t="s">
        <v>17</v>
      </c>
      <c r="C34" s="4">
        <v>54250608</v>
      </c>
      <c r="E34" s="4">
        <v>95452235881</v>
      </c>
      <c r="G34" s="4">
        <v>103541408414</v>
      </c>
      <c r="I34" s="4">
        <v>-8089172532</v>
      </c>
      <c r="K34" s="4">
        <v>54250608</v>
      </c>
      <c r="M34" s="4">
        <v>95452235881</v>
      </c>
      <c r="O34" s="4">
        <v>88158601041</v>
      </c>
      <c r="Q34" s="4">
        <v>7293634840</v>
      </c>
    </row>
    <row r="35" spans="1:17" x14ac:dyDescent="0.45">
      <c r="A35" s="1" t="s">
        <v>39</v>
      </c>
      <c r="C35" s="4">
        <v>22370967</v>
      </c>
      <c r="E35" s="4">
        <v>192802244000</v>
      </c>
      <c r="G35" s="4">
        <v>185018993089</v>
      </c>
      <c r="I35" s="4">
        <v>7783250911</v>
      </c>
      <c r="K35" s="4">
        <v>22370967</v>
      </c>
      <c r="M35" s="4">
        <v>192802244000</v>
      </c>
      <c r="O35" s="4">
        <v>101969841823</v>
      </c>
      <c r="Q35" s="4">
        <v>90832402177</v>
      </c>
    </row>
    <row r="36" spans="1:17" x14ac:dyDescent="0.45">
      <c r="A36" s="1" t="s">
        <v>50</v>
      </c>
      <c r="C36" s="4">
        <v>1717452</v>
      </c>
      <c r="E36" s="4">
        <v>38310312123</v>
      </c>
      <c r="G36" s="4">
        <v>37900576165</v>
      </c>
      <c r="I36" s="4">
        <v>409735958</v>
      </c>
      <c r="K36" s="4">
        <v>1717452</v>
      </c>
      <c r="M36" s="4">
        <v>38310312123</v>
      </c>
      <c r="O36" s="4">
        <v>31686914670</v>
      </c>
      <c r="Q36" s="4">
        <v>6623397453</v>
      </c>
    </row>
    <row r="37" spans="1:17" x14ac:dyDescent="0.45">
      <c r="A37" s="1" t="s">
        <v>51</v>
      </c>
      <c r="C37" s="4">
        <v>43000000</v>
      </c>
      <c r="E37" s="4">
        <v>216712840500</v>
      </c>
      <c r="G37" s="4">
        <v>214663621069</v>
      </c>
      <c r="I37" s="4">
        <v>2049219431</v>
      </c>
      <c r="K37" s="4">
        <v>43000000</v>
      </c>
      <c r="M37" s="4">
        <v>216712840500</v>
      </c>
      <c r="O37" s="4">
        <v>117820200676</v>
      </c>
      <c r="Q37" s="4">
        <v>98892639824</v>
      </c>
    </row>
    <row r="38" spans="1:17" x14ac:dyDescent="0.45">
      <c r="A38" s="1" t="s">
        <v>49</v>
      </c>
      <c r="C38" s="4">
        <v>4700000</v>
      </c>
      <c r="E38" s="4">
        <v>10577487240</v>
      </c>
      <c r="G38" s="4">
        <v>11455829820</v>
      </c>
      <c r="I38" s="4">
        <v>-878342580</v>
      </c>
      <c r="K38" s="4">
        <v>4700000</v>
      </c>
      <c r="M38" s="4">
        <v>10577487240</v>
      </c>
      <c r="O38" s="4">
        <v>14535451613</v>
      </c>
      <c r="Q38" s="4">
        <v>-3957964373</v>
      </c>
    </row>
    <row r="39" spans="1:17" x14ac:dyDescent="0.45">
      <c r="A39" s="1" t="s">
        <v>16</v>
      </c>
      <c r="C39" s="4">
        <v>2857142</v>
      </c>
      <c r="E39" s="4">
        <v>9733166651</v>
      </c>
      <c r="G39" s="4">
        <v>9670683527</v>
      </c>
      <c r="I39" s="4">
        <v>62483124</v>
      </c>
      <c r="K39" s="4">
        <v>2857142</v>
      </c>
      <c r="M39" s="4">
        <v>9733166651</v>
      </c>
      <c r="O39" s="4">
        <v>11155342527</v>
      </c>
      <c r="Q39" s="4">
        <v>-1422175875</v>
      </c>
    </row>
    <row r="40" spans="1:17" x14ac:dyDescent="0.45">
      <c r="A40" s="1" t="s">
        <v>25</v>
      </c>
      <c r="C40" s="4">
        <v>585000</v>
      </c>
      <c r="E40" s="4">
        <v>91310152635</v>
      </c>
      <c r="G40" s="4">
        <v>93918841998</v>
      </c>
      <c r="I40" s="4">
        <v>-2608689363</v>
      </c>
      <c r="K40" s="4">
        <v>585000</v>
      </c>
      <c r="M40" s="4">
        <v>91310152635</v>
      </c>
      <c r="O40" s="4">
        <v>89185237157</v>
      </c>
      <c r="Q40" s="4">
        <v>2124915478</v>
      </c>
    </row>
    <row r="41" spans="1:17" x14ac:dyDescent="0.45">
      <c r="A41" s="1" t="s">
        <v>33</v>
      </c>
      <c r="C41" s="4">
        <v>5116551</v>
      </c>
      <c r="E41" s="4">
        <v>29804590076</v>
      </c>
      <c r="G41" s="4">
        <v>26905508788</v>
      </c>
      <c r="I41" s="4">
        <v>2899081288</v>
      </c>
      <c r="K41" s="4">
        <v>5116551</v>
      </c>
      <c r="M41" s="4">
        <v>29804590076</v>
      </c>
      <c r="O41" s="4">
        <v>21837609289</v>
      </c>
      <c r="Q41" s="4">
        <v>7966980787</v>
      </c>
    </row>
    <row r="42" spans="1:17" x14ac:dyDescent="0.45">
      <c r="A42" s="1" t="s">
        <v>24</v>
      </c>
      <c r="C42" s="4">
        <v>5672727</v>
      </c>
      <c r="E42" s="4">
        <v>16775948466</v>
      </c>
      <c r="G42" s="4">
        <v>18202608957</v>
      </c>
      <c r="I42" s="4">
        <v>-1426660490</v>
      </c>
      <c r="K42" s="4">
        <v>5672727</v>
      </c>
      <c r="M42" s="4">
        <v>16775948466</v>
      </c>
      <c r="O42" s="4">
        <v>17648263601</v>
      </c>
      <c r="Q42" s="4">
        <v>-872315134</v>
      </c>
    </row>
    <row r="43" spans="1:17" x14ac:dyDescent="0.45">
      <c r="A43" s="1" t="s">
        <v>62</v>
      </c>
      <c r="C43" s="4">
        <v>3738379</v>
      </c>
      <c r="E43" s="4">
        <v>19658357561</v>
      </c>
      <c r="G43" s="4">
        <v>19071208129</v>
      </c>
      <c r="I43" s="4">
        <v>587149432</v>
      </c>
      <c r="K43" s="4">
        <v>3738379</v>
      </c>
      <c r="M43" s="4">
        <v>19658357561</v>
      </c>
      <c r="O43" s="4">
        <v>15622939272</v>
      </c>
      <c r="Q43" s="4">
        <v>4035418289</v>
      </c>
    </row>
    <row r="44" spans="1:17" x14ac:dyDescent="0.45">
      <c r="A44" s="1" t="s">
        <v>48</v>
      </c>
      <c r="C44" s="4">
        <v>10180000</v>
      </c>
      <c r="E44" s="4">
        <v>40336043994</v>
      </c>
      <c r="G44" s="4">
        <v>42299213220</v>
      </c>
      <c r="I44" s="4">
        <v>-1963169226</v>
      </c>
      <c r="K44" s="4">
        <v>10180000</v>
      </c>
      <c r="M44" s="4">
        <v>40336043994</v>
      </c>
      <c r="O44" s="4">
        <v>33634867920</v>
      </c>
      <c r="Q44" s="4">
        <v>6701176074</v>
      </c>
    </row>
    <row r="45" spans="1:17" x14ac:dyDescent="0.45">
      <c r="A45" s="1" t="s">
        <v>28</v>
      </c>
      <c r="C45" s="4">
        <v>360000</v>
      </c>
      <c r="E45" s="4">
        <v>62385385140</v>
      </c>
      <c r="G45" s="4">
        <v>54158229720</v>
      </c>
      <c r="I45" s="4">
        <v>8227155420</v>
      </c>
      <c r="K45" s="4">
        <v>360000</v>
      </c>
      <c r="M45" s="4">
        <v>62385385140</v>
      </c>
      <c r="O45" s="4">
        <v>50205347254</v>
      </c>
      <c r="Q45" s="4">
        <v>12180037886</v>
      </c>
    </row>
    <row r="46" spans="1:17" x14ac:dyDescent="0.45">
      <c r="A46" s="1" t="s">
        <v>59</v>
      </c>
      <c r="C46" s="4">
        <v>3234808</v>
      </c>
      <c r="E46" s="4">
        <v>49165926044</v>
      </c>
      <c r="G46" s="4">
        <v>48362035821</v>
      </c>
      <c r="I46" s="4">
        <v>803890223</v>
      </c>
      <c r="K46" s="4">
        <v>3234808</v>
      </c>
      <c r="M46" s="4">
        <v>49165926044</v>
      </c>
      <c r="O46" s="4">
        <v>40641741878</v>
      </c>
      <c r="Q46" s="4">
        <v>8524184166</v>
      </c>
    </row>
    <row r="47" spans="1:17" x14ac:dyDescent="0.45">
      <c r="A47" s="1" t="s">
        <v>61</v>
      </c>
      <c r="C47" s="4">
        <v>6986752</v>
      </c>
      <c r="E47" s="4">
        <v>47852295888</v>
      </c>
      <c r="G47" s="4">
        <v>45768741640</v>
      </c>
      <c r="I47" s="4">
        <v>2083554248</v>
      </c>
      <c r="K47" s="4">
        <v>6986752</v>
      </c>
      <c r="M47" s="4">
        <v>47852295888</v>
      </c>
      <c r="O47" s="4">
        <v>34166242636</v>
      </c>
      <c r="Q47" s="4">
        <v>13686053252</v>
      </c>
    </row>
    <row r="48" spans="1:17" x14ac:dyDescent="0.45">
      <c r="A48" s="1" t="s">
        <v>54</v>
      </c>
      <c r="C48" s="4">
        <v>13677607</v>
      </c>
      <c r="E48" s="4">
        <v>40965426643</v>
      </c>
      <c r="G48" s="4">
        <v>41047003994</v>
      </c>
      <c r="I48" s="4">
        <v>-81577350</v>
      </c>
      <c r="K48" s="4">
        <v>13677607</v>
      </c>
      <c r="M48" s="4">
        <v>40965426643</v>
      </c>
      <c r="O48" s="4">
        <v>50629316300</v>
      </c>
      <c r="Q48" s="4">
        <v>-9663889656</v>
      </c>
    </row>
    <row r="49" spans="1:17" x14ac:dyDescent="0.45">
      <c r="A49" s="1" t="s">
        <v>32</v>
      </c>
      <c r="C49" s="4">
        <v>11111111</v>
      </c>
      <c r="E49" s="4">
        <v>24541989754</v>
      </c>
      <c r="G49" s="4">
        <v>26033064739</v>
      </c>
      <c r="I49" s="4">
        <v>-1491074984</v>
      </c>
      <c r="K49" s="4">
        <v>11111111</v>
      </c>
      <c r="M49" s="4">
        <v>24541989754</v>
      </c>
      <c r="O49" s="4">
        <v>28546592741</v>
      </c>
      <c r="Q49" s="4">
        <v>-4004602986</v>
      </c>
    </row>
    <row r="50" spans="1:17" x14ac:dyDescent="0.45">
      <c r="A50" s="1" t="s">
        <v>36</v>
      </c>
      <c r="C50" s="4">
        <v>14000000</v>
      </c>
      <c r="E50" s="4">
        <v>37185422400</v>
      </c>
      <c r="G50" s="4">
        <v>37018422000</v>
      </c>
      <c r="I50" s="4">
        <v>167000400</v>
      </c>
      <c r="K50" s="4">
        <v>14000000</v>
      </c>
      <c r="M50" s="4">
        <v>37185422400</v>
      </c>
      <c r="O50" s="4">
        <v>50474796962</v>
      </c>
      <c r="Q50" s="4">
        <v>-13289374562</v>
      </c>
    </row>
    <row r="51" spans="1:17" x14ac:dyDescent="0.45">
      <c r="A51" s="1" t="s">
        <v>20</v>
      </c>
      <c r="C51" s="4">
        <v>20234000</v>
      </c>
      <c r="E51" s="4">
        <v>47588795818</v>
      </c>
      <c r="G51" s="4">
        <v>51631630965</v>
      </c>
      <c r="I51" s="4">
        <v>-4042835146</v>
      </c>
      <c r="K51" s="4">
        <v>20234000</v>
      </c>
      <c r="M51" s="4">
        <v>47588795818</v>
      </c>
      <c r="O51" s="4">
        <v>43839071352</v>
      </c>
      <c r="Q51" s="4">
        <v>3749724466</v>
      </c>
    </row>
    <row r="52" spans="1:17" x14ac:dyDescent="0.45">
      <c r="A52" s="1" t="s">
        <v>34</v>
      </c>
      <c r="C52" s="4">
        <v>2000793</v>
      </c>
      <c r="E52" s="4">
        <v>35064100405</v>
      </c>
      <c r="G52" s="4">
        <v>35581211358</v>
      </c>
      <c r="I52" s="4">
        <v>-517110952</v>
      </c>
      <c r="K52" s="4">
        <v>2000793</v>
      </c>
      <c r="M52" s="4">
        <v>35064100405</v>
      </c>
      <c r="O52" s="4">
        <v>34770398383</v>
      </c>
      <c r="Q52" s="4">
        <v>293702022</v>
      </c>
    </row>
    <row r="53" spans="1:17" x14ac:dyDescent="0.45">
      <c r="A53" s="1" t="s">
        <v>38</v>
      </c>
      <c r="C53" s="4">
        <v>653648</v>
      </c>
      <c r="E53" s="4">
        <v>18342690765</v>
      </c>
      <c r="G53" s="4">
        <v>18310202826</v>
      </c>
      <c r="I53" s="4">
        <v>32487939</v>
      </c>
      <c r="K53" s="4">
        <v>653648</v>
      </c>
      <c r="M53" s="4">
        <v>18342690765</v>
      </c>
      <c r="O53" s="4">
        <v>22922672282</v>
      </c>
      <c r="Q53" s="4">
        <v>-4579981516</v>
      </c>
    </row>
    <row r="54" spans="1:17" ht="19.5" thickBot="1" x14ac:dyDescent="0.5">
      <c r="C54" s="10">
        <f>SUM(C8:C53)</f>
        <v>349502769</v>
      </c>
      <c r="E54" s="10">
        <f>SUM(E8:E53)</f>
        <v>2119075667459</v>
      </c>
      <c r="G54" s="10">
        <f>SUM(G8:G53)</f>
        <v>2111493512327</v>
      </c>
      <c r="I54" s="10">
        <f>SUM(I8:I53)</f>
        <v>7582155145</v>
      </c>
      <c r="K54" s="10">
        <f>SUM(K8:K53)</f>
        <v>349502769</v>
      </c>
      <c r="M54" s="10">
        <f>SUM(M8:M53)</f>
        <v>2119075667459</v>
      </c>
      <c r="O54" s="10">
        <f>SUM(O8:O53)</f>
        <v>1712476558904</v>
      </c>
      <c r="Q54" s="10">
        <f>SUM(Q8:Q53)</f>
        <v>406599108564</v>
      </c>
    </row>
    <row r="55" spans="1:17" ht="19.5" thickTop="1" x14ac:dyDescent="0.45"/>
  </sheetData>
  <mergeCells count="14">
    <mergeCell ref="A4:Q4"/>
    <mergeCell ref="A2:Q2"/>
    <mergeCell ref="A3:Q3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7"/>
  <sheetViews>
    <sheetView rightToLeft="1" view="pageBreakPreview" zoomScale="85" zoomScaleNormal="100" zoomScaleSheetLayoutView="85" workbookViewId="0">
      <selection activeCell="O33" sqref="O33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0.4257812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90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5" t="s">
        <v>3</v>
      </c>
      <c r="C6" s="6" t="s">
        <v>92</v>
      </c>
      <c r="D6" s="6" t="s">
        <v>92</v>
      </c>
      <c r="E6" s="6" t="s">
        <v>92</v>
      </c>
      <c r="F6" s="6" t="s">
        <v>92</v>
      </c>
      <c r="G6" s="6" t="s">
        <v>92</v>
      </c>
      <c r="H6" s="6" t="s">
        <v>92</v>
      </c>
      <c r="I6" s="6" t="s">
        <v>92</v>
      </c>
      <c r="K6" s="6" t="s">
        <v>93</v>
      </c>
      <c r="L6" s="6" t="s">
        <v>93</v>
      </c>
      <c r="M6" s="6" t="s">
        <v>93</v>
      </c>
      <c r="N6" s="6" t="s">
        <v>93</v>
      </c>
      <c r="O6" s="6" t="s">
        <v>93</v>
      </c>
      <c r="P6" s="6" t="s">
        <v>93</v>
      </c>
      <c r="Q6" s="6" t="s">
        <v>93</v>
      </c>
    </row>
    <row r="7" spans="1:17" ht="30" x14ac:dyDescent="0.45">
      <c r="A7" s="6" t="s">
        <v>3</v>
      </c>
      <c r="C7" s="6" t="s">
        <v>7</v>
      </c>
      <c r="E7" s="6" t="s">
        <v>131</v>
      </c>
      <c r="G7" s="6" t="s">
        <v>132</v>
      </c>
      <c r="I7" s="6" t="s">
        <v>134</v>
      </c>
      <c r="K7" s="6" t="s">
        <v>7</v>
      </c>
      <c r="M7" s="6" t="s">
        <v>131</v>
      </c>
      <c r="O7" s="6" t="s">
        <v>132</v>
      </c>
      <c r="Q7" s="6" t="s">
        <v>134</v>
      </c>
    </row>
    <row r="8" spans="1:17" x14ac:dyDescent="0.45">
      <c r="A8" s="1" t="s">
        <v>40</v>
      </c>
      <c r="C8" s="4">
        <v>2345805</v>
      </c>
      <c r="E8" s="4">
        <v>31111717275</v>
      </c>
      <c r="G8" s="4">
        <v>27279517082</v>
      </c>
      <c r="I8" s="4">
        <v>3832200193</v>
      </c>
      <c r="K8" s="4">
        <v>3912797</v>
      </c>
      <c r="M8" s="4">
        <v>51980759701</v>
      </c>
      <c r="O8" s="4">
        <v>45502167735</v>
      </c>
      <c r="Q8" s="4">
        <v>6478591966</v>
      </c>
    </row>
    <row r="9" spans="1:17" x14ac:dyDescent="0.45">
      <c r="A9" s="1" t="s">
        <v>51</v>
      </c>
      <c r="C9" s="4">
        <v>2576807</v>
      </c>
      <c r="E9" s="4">
        <v>13078428326</v>
      </c>
      <c r="G9" s="4">
        <v>10777168922</v>
      </c>
      <c r="I9" s="4">
        <v>2301259404</v>
      </c>
      <c r="K9" s="4">
        <v>2576807</v>
      </c>
      <c r="M9" s="4">
        <v>13078428326</v>
      </c>
      <c r="O9" s="4">
        <v>-51244684951</v>
      </c>
      <c r="Q9" s="4">
        <v>64323113277</v>
      </c>
    </row>
    <row r="10" spans="1:17" x14ac:dyDescent="0.45">
      <c r="A10" s="1" t="s">
        <v>31</v>
      </c>
      <c r="C10" s="4">
        <v>2003999</v>
      </c>
      <c r="E10" s="4">
        <v>3722034138</v>
      </c>
      <c r="G10" s="4">
        <v>6081913042</v>
      </c>
      <c r="I10" s="4">
        <v>-2359878904</v>
      </c>
      <c r="K10" s="4">
        <v>14278500</v>
      </c>
      <c r="M10" s="4">
        <v>33227085521</v>
      </c>
      <c r="O10" s="4">
        <v>39446301633</v>
      </c>
      <c r="Q10" s="4">
        <v>-6219216112</v>
      </c>
    </row>
    <row r="11" spans="1:17" x14ac:dyDescent="0.45">
      <c r="A11" s="1" t="s">
        <v>42</v>
      </c>
      <c r="C11" s="4">
        <v>1000000</v>
      </c>
      <c r="E11" s="4">
        <v>7757121218</v>
      </c>
      <c r="G11" s="4">
        <v>7912638080</v>
      </c>
      <c r="I11" s="4">
        <v>-155516862</v>
      </c>
      <c r="K11" s="4">
        <v>1979252</v>
      </c>
      <c r="M11" s="4">
        <v>14688219219</v>
      </c>
      <c r="O11" s="4">
        <v>13477555219</v>
      </c>
      <c r="Q11" s="4">
        <v>1210664000</v>
      </c>
    </row>
    <row r="12" spans="1:17" x14ac:dyDescent="0.45">
      <c r="A12" s="1" t="s">
        <v>135</v>
      </c>
      <c r="C12" s="4">
        <v>0</v>
      </c>
      <c r="E12" s="4">
        <v>0</v>
      </c>
      <c r="G12" s="4">
        <v>0</v>
      </c>
      <c r="I12" s="4">
        <v>0</v>
      </c>
      <c r="K12" s="4">
        <v>5009999</v>
      </c>
      <c r="M12" s="4">
        <v>6042963496</v>
      </c>
      <c r="O12" s="4">
        <v>8827618238</v>
      </c>
      <c r="Q12" s="4">
        <v>-2784654742</v>
      </c>
    </row>
    <row r="13" spans="1:17" x14ac:dyDescent="0.45">
      <c r="A13" s="1" t="s">
        <v>136</v>
      </c>
      <c r="C13" s="4">
        <v>0</v>
      </c>
      <c r="E13" s="4">
        <v>0</v>
      </c>
      <c r="G13" s="4">
        <v>0</v>
      </c>
      <c r="I13" s="4">
        <v>0</v>
      </c>
      <c r="K13" s="4">
        <v>8258064</v>
      </c>
      <c r="M13" s="4">
        <v>34062317908</v>
      </c>
      <c r="O13" s="4">
        <v>32420532200</v>
      </c>
      <c r="Q13" s="4">
        <v>1641785708</v>
      </c>
    </row>
    <row r="14" spans="1:17" x14ac:dyDescent="0.45">
      <c r="A14" s="1" t="s">
        <v>137</v>
      </c>
      <c r="C14" s="4">
        <v>0</v>
      </c>
      <c r="E14" s="4">
        <v>0</v>
      </c>
      <c r="G14" s="4">
        <v>0</v>
      </c>
      <c r="I14" s="4">
        <v>0</v>
      </c>
      <c r="K14" s="4">
        <v>625000</v>
      </c>
      <c r="M14" s="4">
        <v>13543931391</v>
      </c>
      <c r="O14" s="4">
        <v>7256583000</v>
      </c>
      <c r="Q14" s="4">
        <v>6287348391</v>
      </c>
    </row>
    <row r="15" spans="1:17" x14ac:dyDescent="0.45">
      <c r="A15" s="1" t="s">
        <v>54</v>
      </c>
      <c r="C15" s="4">
        <v>0</v>
      </c>
      <c r="E15" s="4">
        <v>0</v>
      </c>
      <c r="G15" s="4">
        <v>0</v>
      </c>
      <c r="I15" s="4">
        <v>0</v>
      </c>
      <c r="K15" s="4">
        <v>13677607</v>
      </c>
      <c r="M15" s="4">
        <v>53317849282</v>
      </c>
      <c r="O15" s="4">
        <v>53317848586</v>
      </c>
      <c r="Q15" s="4">
        <v>696</v>
      </c>
    </row>
    <row r="16" spans="1:17" x14ac:dyDescent="0.45">
      <c r="A16" s="1" t="s">
        <v>138</v>
      </c>
      <c r="C16" s="4">
        <v>0</v>
      </c>
      <c r="E16" s="4">
        <v>0</v>
      </c>
      <c r="G16" s="4">
        <v>0</v>
      </c>
      <c r="I16" s="4">
        <v>0</v>
      </c>
      <c r="K16" s="4">
        <v>2616585</v>
      </c>
      <c r="M16" s="4">
        <v>7583348102</v>
      </c>
      <c r="O16" s="4">
        <v>7583348102</v>
      </c>
      <c r="Q16" s="4">
        <v>0</v>
      </c>
    </row>
    <row r="17" spans="1:17" x14ac:dyDescent="0.45">
      <c r="A17" s="1" t="s">
        <v>58</v>
      </c>
      <c r="C17" s="4">
        <v>0</v>
      </c>
      <c r="E17" s="4">
        <v>0</v>
      </c>
      <c r="G17" s="4">
        <v>0</v>
      </c>
      <c r="I17" s="4">
        <v>0</v>
      </c>
      <c r="K17" s="4">
        <v>64500</v>
      </c>
      <c r="M17" s="4">
        <v>5610840724</v>
      </c>
      <c r="O17" s="4">
        <v>4080101368</v>
      </c>
      <c r="Q17" s="4">
        <v>1530739356</v>
      </c>
    </row>
    <row r="18" spans="1:17" x14ac:dyDescent="0.45">
      <c r="A18" s="1" t="s">
        <v>26</v>
      </c>
      <c r="C18" s="4">
        <v>0</v>
      </c>
      <c r="E18" s="4">
        <v>0</v>
      </c>
      <c r="G18" s="4">
        <v>0</v>
      </c>
      <c r="I18" s="4">
        <v>0</v>
      </c>
      <c r="K18" s="4">
        <v>6114932</v>
      </c>
      <c r="M18" s="4">
        <v>91421364249</v>
      </c>
      <c r="O18" s="4">
        <v>68476100645</v>
      </c>
      <c r="Q18" s="4">
        <v>22945263604</v>
      </c>
    </row>
    <row r="19" spans="1:17" x14ac:dyDescent="0.45">
      <c r="A19" s="1" t="s">
        <v>139</v>
      </c>
      <c r="C19" s="4">
        <v>0</v>
      </c>
      <c r="E19" s="4">
        <v>0</v>
      </c>
      <c r="G19" s="4">
        <v>0</v>
      </c>
      <c r="I19" s="4">
        <v>0</v>
      </c>
      <c r="K19" s="4">
        <v>2000000</v>
      </c>
      <c r="M19" s="4">
        <v>32734998040</v>
      </c>
      <c r="O19" s="4">
        <v>26423971200</v>
      </c>
      <c r="Q19" s="4">
        <v>6311026840</v>
      </c>
    </row>
    <row r="20" spans="1:17" x14ac:dyDescent="0.45">
      <c r="A20" s="1" t="s">
        <v>15</v>
      </c>
      <c r="C20" s="4">
        <v>0</v>
      </c>
      <c r="E20" s="4">
        <v>0</v>
      </c>
      <c r="G20" s="4">
        <v>0</v>
      </c>
      <c r="I20" s="4">
        <v>0</v>
      </c>
      <c r="K20" s="4">
        <v>110000</v>
      </c>
      <c r="M20" s="4">
        <v>3138215870</v>
      </c>
      <c r="O20" s="4">
        <v>2240532558</v>
      </c>
      <c r="Q20" s="4">
        <v>897683312</v>
      </c>
    </row>
    <row r="21" spans="1:17" x14ac:dyDescent="0.45">
      <c r="A21" s="1" t="s">
        <v>140</v>
      </c>
      <c r="C21" s="4">
        <v>0</v>
      </c>
      <c r="E21" s="4">
        <v>0</v>
      </c>
      <c r="G21" s="4">
        <v>0</v>
      </c>
      <c r="I21" s="4">
        <v>0</v>
      </c>
      <c r="K21" s="4">
        <v>30000000</v>
      </c>
      <c r="M21" s="4">
        <v>53052448500</v>
      </c>
      <c r="O21" s="4">
        <v>48044544000</v>
      </c>
      <c r="Q21" s="4">
        <v>5007904500</v>
      </c>
    </row>
    <row r="22" spans="1:17" x14ac:dyDescent="0.45">
      <c r="A22" s="1" t="s">
        <v>115</v>
      </c>
      <c r="C22" s="4">
        <v>0</v>
      </c>
      <c r="E22" s="4">
        <v>0</v>
      </c>
      <c r="G22" s="4">
        <v>0</v>
      </c>
      <c r="I22" s="4">
        <v>0</v>
      </c>
      <c r="K22" s="4">
        <v>6300000</v>
      </c>
      <c r="M22" s="4">
        <v>19229940416</v>
      </c>
      <c r="O22" s="4">
        <v>20709003373</v>
      </c>
      <c r="Q22" s="4">
        <v>-1479062957</v>
      </c>
    </row>
    <row r="23" spans="1:17" x14ac:dyDescent="0.45">
      <c r="A23" s="1" t="s">
        <v>112</v>
      </c>
      <c r="C23" s="4">
        <v>0</v>
      </c>
      <c r="E23" s="4">
        <v>0</v>
      </c>
      <c r="G23" s="4">
        <v>0</v>
      </c>
      <c r="I23" s="4">
        <v>0</v>
      </c>
      <c r="K23" s="4">
        <v>250000</v>
      </c>
      <c r="M23" s="4">
        <v>7941347541</v>
      </c>
      <c r="O23" s="4">
        <v>10130780356</v>
      </c>
      <c r="Q23" s="4">
        <v>-2189432815</v>
      </c>
    </row>
    <row r="24" spans="1:17" x14ac:dyDescent="0.45">
      <c r="A24" s="1" t="s">
        <v>60</v>
      </c>
      <c r="C24" s="4">
        <v>0</v>
      </c>
      <c r="E24" s="4">
        <v>0</v>
      </c>
      <c r="G24" s="4">
        <v>0</v>
      </c>
      <c r="I24" s="4">
        <v>0</v>
      </c>
      <c r="K24" s="4">
        <v>230000</v>
      </c>
      <c r="M24" s="4">
        <v>10183621960</v>
      </c>
      <c r="O24" s="4">
        <v>-1364928402</v>
      </c>
      <c r="Q24" s="4">
        <v>11548550362</v>
      </c>
    </row>
    <row r="25" spans="1:17" x14ac:dyDescent="0.45">
      <c r="A25" s="1" t="s">
        <v>141</v>
      </c>
      <c r="C25" s="4">
        <v>0</v>
      </c>
      <c r="E25" s="4">
        <v>0</v>
      </c>
      <c r="G25" s="4">
        <v>0</v>
      </c>
      <c r="I25" s="4">
        <v>0</v>
      </c>
      <c r="K25" s="4">
        <v>1475977</v>
      </c>
      <c r="M25" s="4">
        <v>48624551014</v>
      </c>
      <c r="O25" s="4">
        <v>42771521464</v>
      </c>
      <c r="Q25" s="4">
        <v>5853029550</v>
      </c>
    </row>
    <row r="26" spans="1:17" x14ac:dyDescent="0.45">
      <c r="A26" s="1" t="s">
        <v>45</v>
      </c>
      <c r="C26" s="4">
        <v>0</v>
      </c>
      <c r="E26" s="4">
        <v>0</v>
      </c>
      <c r="G26" s="4">
        <v>0</v>
      </c>
      <c r="I26" s="4">
        <v>0</v>
      </c>
      <c r="K26" s="4">
        <v>2024060</v>
      </c>
      <c r="M26" s="4">
        <v>58755840186</v>
      </c>
      <c r="O26" s="4">
        <v>42640297088</v>
      </c>
      <c r="Q26" s="4">
        <v>16115543098</v>
      </c>
    </row>
    <row r="27" spans="1:17" x14ac:dyDescent="0.45">
      <c r="A27" s="1" t="s">
        <v>142</v>
      </c>
      <c r="C27" s="4">
        <v>0</v>
      </c>
      <c r="E27" s="4">
        <v>0</v>
      </c>
      <c r="G27" s="4">
        <v>0</v>
      </c>
      <c r="I27" s="4">
        <v>0</v>
      </c>
      <c r="K27" s="4">
        <v>9570714</v>
      </c>
      <c r="M27" s="4">
        <v>72147560818</v>
      </c>
      <c r="O27" s="4">
        <v>55529436392</v>
      </c>
      <c r="Q27" s="4">
        <v>16618124426</v>
      </c>
    </row>
    <row r="28" spans="1:17" x14ac:dyDescent="0.45">
      <c r="A28" s="1" t="s">
        <v>143</v>
      </c>
      <c r="C28" s="4">
        <v>0</v>
      </c>
      <c r="E28" s="4">
        <v>0</v>
      </c>
      <c r="G28" s="4">
        <v>0</v>
      </c>
      <c r="I28" s="4">
        <v>0</v>
      </c>
      <c r="K28" s="4">
        <v>180000</v>
      </c>
      <c r="M28" s="4">
        <v>19262533285</v>
      </c>
      <c r="O28" s="4">
        <v>11710623600</v>
      </c>
      <c r="Q28" s="4">
        <v>7551909685</v>
      </c>
    </row>
    <row r="29" spans="1:17" x14ac:dyDescent="0.45">
      <c r="A29" s="1" t="s">
        <v>57</v>
      </c>
      <c r="C29" s="4">
        <v>0</v>
      </c>
      <c r="E29" s="4">
        <v>0</v>
      </c>
      <c r="G29" s="4">
        <v>0</v>
      </c>
      <c r="I29" s="4">
        <v>0</v>
      </c>
      <c r="K29" s="4">
        <v>10965710</v>
      </c>
      <c r="M29" s="4">
        <v>77941863568</v>
      </c>
      <c r="O29" s="4">
        <v>40473968572</v>
      </c>
      <c r="Q29" s="4">
        <v>37467894996</v>
      </c>
    </row>
    <row r="30" spans="1:17" x14ac:dyDescent="0.45">
      <c r="A30" s="1" t="s">
        <v>144</v>
      </c>
      <c r="C30" s="4">
        <v>0</v>
      </c>
      <c r="E30" s="4">
        <v>0</v>
      </c>
      <c r="G30" s="4">
        <v>0</v>
      </c>
      <c r="I30" s="4">
        <v>0</v>
      </c>
      <c r="K30" s="4">
        <v>5400000</v>
      </c>
      <c r="M30" s="4">
        <v>101444695679</v>
      </c>
      <c r="O30" s="4">
        <v>74548342170</v>
      </c>
      <c r="Q30" s="4">
        <v>26896353509</v>
      </c>
    </row>
    <row r="31" spans="1:17" x14ac:dyDescent="0.45">
      <c r="A31" s="1" t="s">
        <v>145</v>
      </c>
      <c r="C31" s="4">
        <v>0</v>
      </c>
      <c r="E31" s="4">
        <v>0</v>
      </c>
      <c r="G31" s="4">
        <v>0</v>
      </c>
      <c r="I31" s="4">
        <v>0</v>
      </c>
      <c r="K31" s="4">
        <v>70247</v>
      </c>
      <c r="M31" s="4">
        <v>153204900</v>
      </c>
      <c r="O31" s="4">
        <v>70374621</v>
      </c>
      <c r="Q31" s="4">
        <v>82830279</v>
      </c>
    </row>
    <row r="32" spans="1:17" x14ac:dyDescent="0.45">
      <c r="A32" s="1" t="s">
        <v>146</v>
      </c>
      <c r="C32" s="4">
        <v>0</v>
      </c>
      <c r="E32" s="4">
        <v>0</v>
      </c>
      <c r="G32" s="4">
        <v>0</v>
      </c>
      <c r="I32" s="4">
        <v>0</v>
      </c>
      <c r="K32" s="4">
        <v>4500000</v>
      </c>
      <c r="M32" s="4">
        <v>57343762831</v>
      </c>
      <c r="O32" s="4">
        <v>49544946000</v>
      </c>
      <c r="Q32" s="4">
        <v>7798816831</v>
      </c>
    </row>
    <row r="33" spans="1:17" x14ac:dyDescent="0.45">
      <c r="A33" s="1" t="s">
        <v>147</v>
      </c>
      <c r="C33" s="4">
        <v>0</v>
      </c>
      <c r="E33" s="4">
        <v>0</v>
      </c>
      <c r="G33" s="4">
        <v>0</v>
      </c>
      <c r="I33" s="4">
        <v>0</v>
      </c>
      <c r="K33" s="4">
        <v>1567829</v>
      </c>
      <c r="M33" s="4">
        <v>13595666034</v>
      </c>
      <c r="O33" s="4">
        <v>10577931894</v>
      </c>
      <c r="Q33" s="4">
        <v>3017734140</v>
      </c>
    </row>
    <row r="34" spans="1:17" x14ac:dyDescent="0.45">
      <c r="A34" s="1" t="s">
        <v>148</v>
      </c>
      <c r="C34" s="4">
        <v>0</v>
      </c>
      <c r="E34" s="4">
        <v>0</v>
      </c>
      <c r="G34" s="4">
        <v>0</v>
      </c>
      <c r="I34" s="4">
        <v>0</v>
      </c>
      <c r="K34" s="4">
        <v>1200000</v>
      </c>
      <c r="M34" s="4">
        <v>14597768836</v>
      </c>
      <c r="O34" s="4">
        <v>10561581216</v>
      </c>
      <c r="Q34" s="4">
        <v>4036187620</v>
      </c>
    </row>
    <row r="35" spans="1:17" x14ac:dyDescent="0.45">
      <c r="A35" s="1" t="s">
        <v>55</v>
      </c>
      <c r="C35" s="4">
        <v>0</v>
      </c>
      <c r="E35" s="4">
        <v>0</v>
      </c>
      <c r="G35" s="4">
        <v>0</v>
      </c>
      <c r="I35" s="4">
        <v>0</v>
      </c>
      <c r="K35" s="4">
        <v>2500000</v>
      </c>
      <c r="M35" s="4">
        <v>49205475000</v>
      </c>
      <c r="O35" s="4">
        <v>1101752040</v>
      </c>
      <c r="Q35" s="4">
        <v>48103722960</v>
      </c>
    </row>
    <row r="36" spans="1:17" x14ac:dyDescent="0.45">
      <c r="A36" s="1" t="s">
        <v>149</v>
      </c>
      <c r="C36" s="4">
        <v>0</v>
      </c>
      <c r="E36" s="4">
        <v>0</v>
      </c>
      <c r="G36" s="4">
        <v>0</v>
      </c>
      <c r="I36" s="4">
        <v>0</v>
      </c>
      <c r="K36" s="4">
        <v>270000</v>
      </c>
      <c r="M36" s="4">
        <v>17331147010</v>
      </c>
      <c r="O36" s="4">
        <v>19388745071</v>
      </c>
      <c r="Q36" s="4">
        <v>-2057598061</v>
      </c>
    </row>
    <row r="37" spans="1:17" x14ac:dyDescent="0.45">
      <c r="A37" s="1" t="s">
        <v>150</v>
      </c>
      <c r="C37" s="4">
        <v>0</v>
      </c>
      <c r="E37" s="4">
        <v>0</v>
      </c>
      <c r="G37" s="4">
        <v>0</v>
      </c>
      <c r="I37" s="4">
        <v>0</v>
      </c>
      <c r="K37" s="4">
        <v>1100000</v>
      </c>
      <c r="M37" s="4">
        <v>33733087135</v>
      </c>
      <c r="O37" s="4">
        <v>23120974800</v>
      </c>
      <c r="Q37" s="4">
        <v>10612112335</v>
      </c>
    </row>
    <row r="38" spans="1:17" x14ac:dyDescent="0.45">
      <c r="A38" s="1" t="s">
        <v>29</v>
      </c>
      <c r="C38" s="4">
        <v>0</v>
      </c>
      <c r="E38" s="4">
        <v>0</v>
      </c>
      <c r="G38" s="4">
        <v>0</v>
      </c>
      <c r="I38" s="4">
        <v>0</v>
      </c>
      <c r="K38" s="4">
        <v>1800000</v>
      </c>
      <c r="M38" s="4">
        <v>10234738967</v>
      </c>
      <c r="O38" s="4">
        <v>9368498876</v>
      </c>
      <c r="Q38" s="4">
        <v>866240091</v>
      </c>
    </row>
    <row r="39" spans="1:17" x14ac:dyDescent="0.45">
      <c r="A39" s="1" t="s">
        <v>17</v>
      </c>
      <c r="C39" s="4">
        <v>0</v>
      </c>
      <c r="E39" s="4">
        <v>0</v>
      </c>
      <c r="G39" s="4">
        <v>0</v>
      </c>
      <c r="I39" s="4">
        <v>0</v>
      </c>
      <c r="K39" s="4">
        <v>33849255</v>
      </c>
      <c r="M39" s="4">
        <v>91163686876</v>
      </c>
      <c r="O39" s="4">
        <v>91163687439</v>
      </c>
      <c r="Q39" s="4">
        <v>-562</v>
      </c>
    </row>
    <row r="40" spans="1:17" x14ac:dyDescent="0.45">
      <c r="A40" s="1" t="s">
        <v>17</v>
      </c>
      <c r="C40" s="4">
        <v>0</v>
      </c>
      <c r="E40" s="4">
        <v>0</v>
      </c>
      <c r="G40" s="4">
        <v>0</v>
      </c>
      <c r="I40" s="4">
        <v>0</v>
      </c>
      <c r="K40" s="4">
        <v>1849255</v>
      </c>
      <c r="M40" s="4">
        <v>3837026068</v>
      </c>
      <c r="O40" s="4">
        <v>3005085835</v>
      </c>
      <c r="Q40" s="4">
        <v>831940233</v>
      </c>
    </row>
    <row r="41" spans="1:17" x14ac:dyDescent="0.45">
      <c r="A41" s="1" t="s">
        <v>39</v>
      </c>
      <c r="C41" s="4">
        <v>0</v>
      </c>
      <c r="E41" s="4">
        <v>0</v>
      </c>
      <c r="G41" s="4">
        <v>0</v>
      </c>
      <c r="I41" s="4">
        <v>0</v>
      </c>
      <c r="K41" s="4">
        <v>5500000</v>
      </c>
      <c r="M41" s="4">
        <v>41430518282</v>
      </c>
      <c r="O41" s="4">
        <v>-23370571545</v>
      </c>
      <c r="Q41" s="4">
        <v>64801089827</v>
      </c>
    </row>
    <row r="42" spans="1:17" x14ac:dyDescent="0.45">
      <c r="A42" s="1" t="s">
        <v>151</v>
      </c>
      <c r="C42" s="4">
        <v>0</v>
      </c>
      <c r="E42" s="4">
        <v>0</v>
      </c>
      <c r="G42" s="4">
        <v>0</v>
      </c>
      <c r="I42" s="4">
        <v>0</v>
      </c>
      <c r="K42" s="4">
        <v>4234355</v>
      </c>
      <c r="M42" s="4">
        <v>79049160457</v>
      </c>
      <c r="O42" s="4">
        <v>51506738719</v>
      </c>
      <c r="Q42" s="4">
        <v>27542421738</v>
      </c>
    </row>
    <row r="43" spans="1:17" x14ac:dyDescent="0.45">
      <c r="A43" s="1" t="s">
        <v>152</v>
      </c>
      <c r="C43" s="4">
        <v>0</v>
      </c>
      <c r="E43" s="4">
        <v>0</v>
      </c>
      <c r="G43" s="4">
        <v>0</v>
      </c>
      <c r="I43" s="4">
        <v>0</v>
      </c>
      <c r="K43" s="4">
        <v>271500</v>
      </c>
      <c r="M43" s="4">
        <v>6785175953</v>
      </c>
      <c r="O43" s="4">
        <v>6047922088</v>
      </c>
      <c r="Q43" s="4">
        <v>737253865</v>
      </c>
    </row>
    <row r="44" spans="1:17" x14ac:dyDescent="0.45">
      <c r="A44" s="1" t="s">
        <v>49</v>
      </c>
      <c r="C44" s="4">
        <v>0</v>
      </c>
      <c r="E44" s="4">
        <v>0</v>
      </c>
      <c r="G44" s="4">
        <v>0</v>
      </c>
      <c r="I44" s="4">
        <v>0</v>
      </c>
      <c r="K44" s="4">
        <v>1784454</v>
      </c>
      <c r="M44" s="4">
        <v>4284614734</v>
      </c>
      <c r="O44" s="4">
        <v>5559664223</v>
      </c>
      <c r="Q44" s="4">
        <v>-1275049489</v>
      </c>
    </row>
    <row r="45" spans="1:17" x14ac:dyDescent="0.45">
      <c r="A45" s="1" t="s">
        <v>33</v>
      </c>
      <c r="C45" s="4">
        <v>0</v>
      </c>
      <c r="E45" s="4">
        <v>0</v>
      </c>
      <c r="G45" s="4">
        <v>0</v>
      </c>
      <c r="I45" s="4">
        <v>0</v>
      </c>
      <c r="K45" s="4">
        <v>1</v>
      </c>
      <c r="M45" s="4">
        <v>1</v>
      </c>
      <c r="O45" s="4">
        <v>4268</v>
      </c>
      <c r="Q45" s="4">
        <v>-4267</v>
      </c>
    </row>
    <row r="46" spans="1:17" x14ac:dyDescent="0.45">
      <c r="A46" s="1" t="s">
        <v>153</v>
      </c>
      <c r="C46" s="4">
        <v>0</v>
      </c>
      <c r="E46" s="4">
        <v>0</v>
      </c>
      <c r="G46" s="4">
        <v>0</v>
      </c>
      <c r="I46" s="4">
        <v>0</v>
      </c>
      <c r="K46" s="4">
        <v>15100000</v>
      </c>
      <c r="M46" s="4">
        <v>28739071352</v>
      </c>
      <c r="O46" s="4">
        <v>28739071352</v>
      </c>
      <c r="Q46" s="4">
        <v>0</v>
      </c>
    </row>
    <row r="47" spans="1:17" x14ac:dyDescent="0.45">
      <c r="A47" s="1" t="s">
        <v>110</v>
      </c>
      <c r="C47" s="4">
        <v>0</v>
      </c>
      <c r="E47" s="4">
        <v>0</v>
      </c>
      <c r="G47" s="4">
        <v>0</v>
      </c>
      <c r="I47" s="4">
        <v>0</v>
      </c>
      <c r="K47" s="4">
        <v>1</v>
      </c>
      <c r="M47" s="4">
        <v>1</v>
      </c>
      <c r="O47" s="4">
        <v>5547</v>
      </c>
      <c r="Q47" s="4">
        <v>-5546</v>
      </c>
    </row>
    <row r="48" spans="1:17" x14ac:dyDescent="0.45">
      <c r="A48" s="1" t="s">
        <v>154</v>
      </c>
      <c r="C48" s="4">
        <v>0</v>
      </c>
      <c r="E48" s="4">
        <v>0</v>
      </c>
      <c r="G48" s="4">
        <v>0</v>
      </c>
      <c r="I48" s="4">
        <v>0</v>
      </c>
      <c r="K48" s="4">
        <v>885000</v>
      </c>
      <c r="M48" s="4">
        <v>7032804498</v>
      </c>
      <c r="O48" s="4">
        <v>3576994963</v>
      </c>
      <c r="Q48" s="4">
        <v>3455809535</v>
      </c>
    </row>
    <row r="49" spans="1:17" x14ac:dyDescent="0.45">
      <c r="A49" s="1" t="s">
        <v>145</v>
      </c>
      <c r="C49" s="4">
        <v>0</v>
      </c>
      <c r="E49" s="4">
        <v>0</v>
      </c>
      <c r="G49" s="4">
        <v>0</v>
      </c>
      <c r="I49" s="4">
        <v>0</v>
      </c>
      <c r="K49" s="4">
        <v>70247</v>
      </c>
      <c r="M49" s="4">
        <v>69892442</v>
      </c>
      <c r="O49" s="4">
        <v>70310785</v>
      </c>
      <c r="Q49" s="4">
        <v>-418343</v>
      </c>
    </row>
    <row r="50" spans="1:17" x14ac:dyDescent="0.45">
      <c r="A50" s="1" t="s">
        <v>48</v>
      </c>
      <c r="C50" s="4">
        <v>0</v>
      </c>
      <c r="E50" s="4">
        <v>0</v>
      </c>
      <c r="G50" s="4">
        <v>0</v>
      </c>
      <c r="I50" s="4">
        <v>0</v>
      </c>
      <c r="K50" s="4">
        <v>3209666</v>
      </c>
      <c r="M50" s="4">
        <v>29941091400</v>
      </c>
      <c r="O50" s="4">
        <v>11724800664</v>
      </c>
      <c r="Q50" s="4">
        <v>18216290736</v>
      </c>
    </row>
    <row r="51" spans="1:17" x14ac:dyDescent="0.45">
      <c r="A51" s="1" t="s">
        <v>130</v>
      </c>
      <c r="C51" s="4">
        <v>0</v>
      </c>
      <c r="E51" s="4">
        <v>0</v>
      </c>
      <c r="G51" s="4">
        <v>0</v>
      </c>
      <c r="I51" s="4">
        <v>0</v>
      </c>
      <c r="K51" s="4">
        <v>1000000</v>
      </c>
      <c r="M51" s="4">
        <v>5388302515</v>
      </c>
      <c r="O51" s="4">
        <v>7188243400</v>
      </c>
      <c r="Q51" s="4">
        <v>-1799940885</v>
      </c>
    </row>
    <row r="52" spans="1:17" x14ac:dyDescent="0.45">
      <c r="A52" s="1" t="s">
        <v>61</v>
      </c>
      <c r="C52" s="4">
        <v>0</v>
      </c>
      <c r="E52" s="4">
        <v>0</v>
      </c>
      <c r="G52" s="4">
        <v>0</v>
      </c>
      <c r="I52" s="4">
        <v>0</v>
      </c>
      <c r="K52" s="4">
        <v>2077092</v>
      </c>
      <c r="M52" s="4">
        <v>13294439884</v>
      </c>
      <c r="O52" s="4">
        <v>10157284710</v>
      </c>
      <c r="Q52" s="4">
        <v>3137155174</v>
      </c>
    </row>
    <row r="53" spans="1:17" x14ac:dyDescent="0.45">
      <c r="A53" s="1" t="s">
        <v>155</v>
      </c>
      <c r="C53" s="4">
        <v>0</v>
      </c>
      <c r="E53" s="4">
        <v>0</v>
      </c>
      <c r="G53" s="4">
        <v>0</v>
      </c>
      <c r="I53" s="4">
        <v>0</v>
      </c>
      <c r="K53" s="4">
        <v>258936</v>
      </c>
      <c r="M53" s="4">
        <v>3349067932</v>
      </c>
      <c r="O53" s="4">
        <v>4403976611</v>
      </c>
      <c r="Q53" s="4">
        <v>-1054908679</v>
      </c>
    </row>
    <row r="54" spans="1:17" x14ac:dyDescent="0.45">
      <c r="A54" s="1" t="s">
        <v>34</v>
      </c>
      <c r="C54" s="4">
        <v>0</v>
      </c>
      <c r="E54" s="4">
        <v>0</v>
      </c>
      <c r="G54" s="4">
        <v>0</v>
      </c>
      <c r="I54" s="4">
        <v>0</v>
      </c>
      <c r="K54" s="4">
        <v>1349882</v>
      </c>
      <c r="M54" s="4">
        <v>28157235454</v>
      </c>
      <c r="O54" s="4">
        <v>28677478518</v>
      </c>
      <c r="Q54" s="4">
        <v>-520243064</v>
      </c>
    </row>
    <row r="55" spans="1:17" x14ac:dyDescent="0.45">
      <c r="A55" s="1" t="s">
        <v>156</v>
      </c>
      <c r="C55" s="4">
        <v>0</v>
      </c>
      <c r="E55" s="4">
        <v>0</v>
      </c>
      <c r="G55" s="4">
        <v>0</v>
      </c>
      <c r="I55" s="4">
        <v>0</v>
      </c>
      <c r="K55" s="4">
        <v>300000</v>
      </c>
      <c r="M55" s="4">
        <v>54165968712</v>
      </c>
      <c r="O55" s="4">
        <v>42314278549</v>
      </c>
      <c r="Q55" s="4">
        <v>11851690163</v>
      </c>
    </row>
    <row r="56" spans="1:17" ht="19.5" thickBot="1" x14ac:dyDescent="0.5">
      <c r="C56" s="10">
        <f>SUM(C8:C55)</f>
        <v>7926611</v>
      </c>
      <c r="E56" s="10">
        <f>SUM(E8:E55)</f>
        <v>55669300957</v>
      </c>
      <c r="G56" s="10">
        <f>SUM(G8:G55)</f>
        <v>52051237126</v>
      </c>
      <c r="I56" s="10">
        <f>SUM(I8:I55)</f>
        <v>3618063831</v>
      </c>
      <c r="K56" s="10">
        <f>SUM(K8:K55)</f>
        <v>212368224</v>
      </c>
      <c r="M56" s="10">
        <f>SUM(M8:M55)</f>
        <v>1421897632070</v>
      </c>
      <c r="O56" s="10">
        <f>SUM(O8:O55)</f>
        <v>997501344790</v>
      </c>
      <c r="Q56" s="10">
        <f>SUM(Q8:Q55)</f>
        <v>424396287281</v>
      </c>
    </row>
    <row r="57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6"/>
  <sheetViews>
    <sheetView rightToLeft="1" view="pageBreakPreview" zoomScale="95" zoomScaleNormal="100" zoomScaleSheetLayoutView="95" workbookViewId="0">
      <selection activeCell="A21" sqref="A21"/>
    </sheetView>
  </sheetViews>
  <sheetFormatPr defaultRowHeight="18.75" x14ac:dyDescent="0.45"/>
  <cols>
    <col min="1" max="1" width="26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0" x14ac:dyDescent="0.45">
      <c r="A3" s="2" t="s">
        <v>90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ht="30" x14ac:dyDescent="0.45">
      <c r="A6" s="5" t="s">
        <v>3</v>
      </c>
      <c r="C6" s="6" t="s">
        <v>92</v>
      </c>
      <c r="D6" s="6" t="s">
        <v>92</v>
      </c>
      <c r="E6" s="6" t="s">
        <v>92</v>
      </c>
      <c r="F6" s="6" t="s">
        <v>92</v>
      </c>
      <c r="G6" s="6" t="s">
        <v>92</v>
      </c>
      <c r="H6" s="6" t="s">
        <v>92</v>
      </c>
      <c r="I6" s="6" t="s">
        <v>92</v>
      </c>
      <c r="J6" s="6" t="s">
        <v>92</v>
      </c>
      <c r="K6" s="6" t="s">
        <v>92</v>
      </c>
      <c r="M6" s="6" t="s">
        <v>93</v>
      </c>
      <c r="N6" s="6" t="s">
        <v>93</v>
      </c>
      <c r="O6" s="6" t="s">
        <v>93</v>
      </c>
      <c r="P6" s="6" t="s">
        <v>93</v>
      </c>
      <c r="Q6" s="6" t="s">
        <v>93</v>
      </c>
      <c r="R6" s="6" t="s">
        <v>93</v>
      </c>
      <c r="S6" s="6" t="s">
        <v>93</v>
      </c>
      <c r="T6" s="6" t="s">
        <v>93</v>
      </c>
      <c r="U6" s="6" t="s">
        <v>93</v>
      </c>
    </row>
    <row r="7" spans="1:21" ht="30" x14ac:dyDescent="0.45">
      <c r="A7" s="6" t="s">
        <v>3</v>
      </c>
      <c r="C7" s="6" t="s">
        <v>157</v>
      </c>
      <c r="E7" s="6" t="s">
        <v>158</v>
      </c>
      <c r="G7" s="6" t="s">
        <v>159</v>
      </c>
      <c r="I7" s="6" t="s">
        <v>69</v>
      </c>
      <c r="K7" s="6" t="s">
        <v>160</v>
      </c>
      <c r="M7" s="6" t="s">
        <v>157</v>
      </c>
      <c r="O7" s="6" t="s">
        <v>158</v>
      </c>
      <c r="Q7" s="6" t="s">
        <v>159</v>
      </c>
      <c r="S7" s="6" t="s">
        <v>69</v>
      </c>
      <c r="U7" s="6" t="s">
        <v>160</v>
      </c>
    </row>
    <row r="8" spans="1:21" x14ac:dyDescent="0.45">
      <c r="A8" s="1" t="s">
        <v>40</v>
      </c>
      <c r="C8" s="4">
        <v>0</v>
      </c>
      <c r="E8" s="4">
        <v>-4608394087</v>
      </c>
      <c r="G8" s="4">
        <v>3832200193</v>
      </c>
      <c r="I8" s="4">
        <v>-776193894</v>
      </c>
      <c r="K8" s="7">
        <v>-3.8399999999999997E-2</v>
      </c>
      <c r="M8" s="4">
        <v>10260857200</v>
      </c>
      <c r="O8" s="4">
        <v>844830061</v>
      </c>
      <c r="Q8" s="4">
        <v>6478591966</v>
      </c>
      <c r="S8" s="4">
        <v>17584279227</v>
      </c>
      <c r="U8" s="7">
        <v>7.6100000000000001E-2</v>
      </c>
    </row>
    <row r="9" spans="1:21" x14ac:dyDescent="0.45">
      <c r="A9" s="1" t="s">
        <v>51</v>
      </c>
      <c r="C9" s="4">
        <v>0</v>
      </c>
      <c r="E9" s="4">
        <v>2049219431</v>
      </c>
      <c r="G9" s="4">
        <v>2301259404</v>
      </c>
      <c r="I9" s="4">
        <v>4350478835</v>
      </c>
      <c r="K9" s="7">
        <v>0.21529999999999999</v>
      </c>
      <c r="M9" s="4">
        <v>16880299000</v>
      </c>
      <c r="O9" s="4">
        <v>98892639824</v>
      </c>
      <c r="Q9" s="4">
        <v>64323113277</v>
      </c>
      <c r="S9" s="4">
        <v>180096052101</v>
      </c>
      <c r="U9" s="7">
        <v>0.77900000000000003</v>
      </c>
    </row>
    <row r="10" spans="1:21" x14ac:dyDescent="0.45">
      <c r="A10" s="1" t="s">
        <v>31</v>
      </c>
      <c r="C10" s="4">
        <v>0</v>
      </c>
      <c r="E10" s="4">
        <v>0</v>
      </c>
      <c r="G10" s="4">
        <v>-2359878904</v>
      </c>
      <c r="I10" s="4">
        <v>-2359878904</v>
      </c>
      <c r="K10" s="7">
        <v>-0.1168</v>
      </c>
      <c r="M10" s="4">
        <v>0</v>
      </c>
      <c r="O10" s="4">
        <v>0</v>
      </c>
      <c r="Q10" s="4">
        <v>-6219216112</v>
      </c>
      <c r="S10" s="4">
        <v>-6219216112</v>
      </c>
      <c r="U10" s="7">
        <v>-2.69E-2</v>
      </c>
    </row>
    <row r="11" spans="1:21" x14ac:dyDescent="0.45">
      <c r="A11" s="1" t="s">
        <v>42</v>
      </c>
      <c r="C11" s="4">
        <v>0</v>
      </c>
      <c r="E11" s="4">
        <v>0</v>
      </c>
      <c r="G11" s="4">
        <v>-155516862</v>
      </c>
      <c r="I11" s="4">
        <v>-155516862</v>
      </c>
      <c r="K11" s="7">
        <v>-7.7000000000000002E-3</v>
      </c>
      <c r="M11" s="4">
        <v>0</v>
      </c>
      <c r="O11" s="4">
        <v>0</v>
      </c>
      <c r="Q11" s="4">
        <v>1210664000</v>
      </c>
      <c r="S11" s="4">
        <v>1210664000</v>
      </c>
      <c r="U11" s="7">
        <v>5.1999999999999998E-3</v>
      </c>
    </row>
    <row r="12" spans="1:21" x14ac:dyDescent="0.45">
      <c r="A12" s="1" t="s">
        <v>135</v>
      </c>
      <c r="C12" s="4">
        <v>0</v>
      </c>
      <c r="E12" s="4">
        <v>0</v>
      </c>
      <c r="G12" s="4">
        <v>0</v>
      </c>
      <c r="I12" s="4">
        <v>0</v>
      </c>
      <c r="K12" s="7">
        <v>0</v>
      </c>
      <c r="M12" s="4">
        <v>0</v>
      </c>
      <c r="O12" s="4">
        <v>0</v>
      </c>
      <c r="Q12" s="4">
        <v>-2784654742</v>
      </c>
      <c r="S12" s="4">
        <v>-2784654742</v>
      </c>
      <c r="U12" s="7">
        <v>-1.2E-2</v>
      </c>
    </row>
    <row r="13" spans="1:21" x14ac:dyDescent="0.45">
      <c r="A13" s="1" t="s">
        <v>136</v>
      </c>
      <c r="C13" s="4">
        <v>0</v>
      </c>
      <c r="E13" s="4">
        <v>0</v>
      </c>
      <c r="G13" s="4">
        <v>0</v>
      </c>
      <c r="I13" s="4">
        <v>0</v>
      </c>
      <c r="K13" s="7">
        <v>0</v>
      </c>
      <c r="M13" s="4">
        <v>0</v>
      </c>
      <c r="O13" s="4">
        <v>0</v>
      </c>
      <c r="Q13" s="4">
        <v>1641785708</v>
      </c>
      <c r="S13" s="4">
        <v>1641785708</v>
      </c>
      <c r="U13" s="7">
        <v>7.1000000000000004E-3</v>
      </c>
    </row>
    <row r="14" spans="1:21" x14ac:dyDescent="0.45">
      <c r="A14" s="1" t="s">
        <v>137</v>
      </c>
      <c r="C14" s="4">
        <v>0</v>
      </c>
      <c r="E14" s="4">
        <v>0</v>
      </c>
      <c r="G14" s="4">
        <v>0</v>
      </c>
      <c r="I14" s="4">
        <v>0</v>
      </c>
      <c r="K14" s="7">
        <v>0</v>
      </c>
      <c r="M14" s="4">
        <v>0</v>
      </c>
      <c r="O14" s="4">
        <v>0</v>
      </c>
      <c r="Q14" s="4">
        <v>6287348391</v>
      </c>
      <c r="S14" s="4">
        <v>6287348391</v>
      </c>
      <c r="U14" s="7">
        <v>2.7199999999999998E-2</v>
      </c>
    </row>
    <row r="15" spans="1:21" x14ac:dyDescent="0.45">
      <c r="A15" s="1" t="s">
        <v>54</v>
      </c>
      <c r="C15" s="4">
        <v>0</v>
      </c>
      <c r="E15" s="4">
        <v>0</v>
      </c>
      <c r="G15" s="4">
        <v>0</v>
      </c>
      <c r="I15" s="4">
        <v>0</v>
      </c>
      <c r="K15" s="7">
        <v>0</v>
      </c>
      <c r="M15" s="4">
        <v>7522683850</v>
      </c>
      <c r="O15" s="4">
        <v>0</v>
      </c>
      <c r="Q15" s="4">
        <v>696</v>
      </c>
      <c r="S15" s="4">
        <v>7522684546</v>
      </c>
      <c r="U15" s="7">
        <v>3.2500000000000001E-2</v>
      </c>
    </row>
    <row r="16" spans="1:21" x14ac:dyDescent="0.45">
      <c r="A16" s="1" t="s">
        <v>138</v>
      </c>
      <c r="C16" s="4">
        <v>0</v>
      </c>
      <c r="E16" s="4">
        <v>0</v>
      </c>
      <c r="G16" s="4">
        <v>0</v>
      </c>
      <c r="I16" s="4">
        <v>0</v>
      </c>
      <c r="K16" s="7">
        <v>0</v>
      </c>
      <c r="M16" s="4">
        <v>0</v>
      </c>
      <c r="O16" s="4">
        <v>0</v>
      </c>
      <c r="Q16" s="4">
        <v>0</v>
      </c>
      <c r="S16" s="4">
        <v>0</v>
      </c>
      <c r="U16" s="7">
        <v>0</v>
      </c>
    </row>
    <row r="17" spans="1:21" x14ac:dyDescent="0.45">
      <c r="A17" s="1" t="s">
        <v>58</v>
      </c>
      <c r="C17" s="4">
        <v>0</v>
      </c>
      <c r="E17" s="4">
        <v>384697350</v>
      </c>
      <c r="G17" s="4">
        <v>0</v>
      </c>
      <c r="I17" s="4">
        <v>384697350</v>
      </c>
      <c r="K17" s="7">
        <v>1.9E-2</v>
      </c>
      <c r="M17" s="4">
        <v>0</v>
      </c>
      <c r="O17" s="4">
        <v>1026755951</v>
      </c>
      <c r="Q17" s="4">
        <v>1530739356</v>
      </c>
      <c r="S17" s="4">
        <v>2557495307</v>
      </c>
      <c r="U17" s="7">
        <v>1.11E-2</v>
      </c>
    </row>
    <row r="18" spans="1:21" x14ac:dyDescent="0.45">
      <c r="A18" s="1" t="s">
        <v>26</v>
      </c>
      <c r="C18" s="4">
        <v>0</v>
      </c>
      <c r="E18" s="4">
        <v>3739186521</v>
      </c>
      <c r="G18" s="4">
        <v>0</v>
      </c>
      <c r="I18" s="4">
        <v>3739186521</v>
      </c>
      <c r="K18" s="7">
        <v>0.18509999999999999</v>
      </c>
      <c r="M18" s="4">
        <v>0</v>
      </c>
      <c r="O18" s="4">
        <v>30836549956</v>
      </c>
      <c r="Q18" s="4">
        <v>22945263604</v>
      </c>
      <c r="S18" s="4">
        <v>53781813560</v>
      </c>
      <c r="U18" s="7">
        <v>0.2326</v>
      </c>
    </row>
    <row r="19" spans="1:21" x14ac:dyDescent="0.45">
      <c r="A19" s="1" t="s">
        <v>139</v>
      </c>
      <c r="C19" s="4">
        <v>0</v>
      </c>
      <c r="E19" s="4">
        <v>0</v>
      </c>
      <c r="G19" s="4">
        <v>0</v>
      </c>
      <c r="I19" s="4">
        <v>0</v>
      </c>
      <c r="K19" s="7">
        <v>0</v>
      </c>
      <c r="M19" s="4">
        <v>0</v>
      </c>
      <c r="O19" s="4">
        <v>0</v>
      </c>
      <c r="Q19" s="4">
        <v>6311026840</v>
      </c>
      <c r="S19" s="4">
        <v>6311026840</v>
      </c>
      <c r="U19" s="7">
        <v>2.7300000000000001E-2</v>
      </c>
    </row>
    <row r="20" spans="1:21" x14ac:dyDescent="0.45">
      <c r="A20" s="1" t="s">
        <v>15</v>
      </c>
      <c r="C20" s="4">
        <v>0</v>
      </c>
      <c r="E20" s="4">
        <v>-114812775</v>
      </c>
      <c r="G20" s="4">
        <v>0</v>
      </c>
      <c r="I20" s="4">
        <v>-114812775</v>
      </c>
      <c r="K20" s="7">
        <v>-5.7000000000000002E-3</v>
      </c>
      <c r="M20" s="4">
        <v>0</v>
      </c>
      <c r="O20" s="4">
        <v>258012117</v>
      </c>
      <c r="Q20" s="4">
        <v>897683312</v>
      </c>
      <c r="S20" s="4">
        <v>1155695429</v>
      </c>
      <c r="U20" s="7">
        <v>5.0000000000000001E-3</v>
      </c>
    </row>
    <row r="21" spans="1:21" x14ac:dyDescent="0.45">
      <c r="A21" s="1" t="s">
        <v>140</v>
      </c>
      <c r="C21" s="4">
        <v>0</v>
      </c>
      <c r="E21" s="4">
        <v>0</v>
      </c>
      <c r="G21" s="4">
        <v>0</v>
      </c>
      <c r="I21" s="4">
        <v>0</v>
      </c>
      <c r="K21" s="7">
        <v>0</v>
      </c>
      <c r="M21" s="4">
        <v>0</v>
      </c>
      <c r="O21" s="4">
        <v>0</v>
      </c>
      <c r="Q21" s="4">
        <v>5007904500</v>
      </c>
      <c r="S21" s="4">
        <v>5007904500</v>
      </c>
      <c r="U21" s="7">
        <v>2.1700000000000001E-2</v>
      </c>
    </row>
    <row r="22" spans="1:21" x14ac:dyDescent="0.45">
      <c r="A22" s="1" t="s">
        <v>115</v>
      </c>
      <c r="C22" s="4">
        <v>0</v>
      </c>
      <c r="E22" s="4">
        <v>0</v>
      </c>
      <c r="G22" s="4">
        <v>0</v>
      </c>
      <c r="I22" s="4">
        <v>0</v>
      </c>
      <c r="K22" s="7">
        <v>0</v>
      </c>
      <c r="M22" s="4">
        <v>476354760</v>
      </c>
      <c r="O22" s="4">
        <v>0</v>
      </c>
      <c r="Q22" s="4">
        <v>-1479062957</v>
      </c>
      <c r="S22" s="4">
        <v>-1002708197</v>
      </c>
      <c r="U22" s="7">
        <v>-4.3E-3</v>
      </c>
    </row>
    <row r="23" spans="1:21" x14ac:dyDescent="0.45">
      <c r="A23" s="1" t="s">
        <v>112</v>
      </c>
      <c r="C23" s="4">
        <v>0</v>
      </c>
      <c r="E23" s="4">
        <v>0</v>
      </c>
      <c r="G23" s="4">
        <v>0</v>
      </c>
      <c r="I23" s="4">
        <v>0</v>
      </c>
      <c r="K23" s="7">
        <v>0</v>
      </c>
      <c r="M23" s="4">
        <v>1050000000</v>
      </c>
      <c r="O23" s="4">
        <v>0</v>
      </c>
      <c r="Q23" s="4">
        <v>-2189432815</v>
      </c>
      <c r="S23" s="4">
        <v>-1139432815</v>
      </c>
      <c r="U23" s="7">
        <v>-4.8999999999999998E-3</v>
      </c>
    </row>
    <row r="24" spans="1:21" x14ac:dyDescent="0.45">
      <c r="A24" s="1" t="s">
        <v>60</v>
      </c>
      <c r="C24" s="4">
        <v>0</v>
      </c>
      <c r="E24" s="4">
        <v>-1354954038</v>
      </c>
      <c r="G24" s="4">
        <v>0</v>
      </c>
      <c r="I24" s="4">
        <v>-1354954038</v>
      </c>
      <c r="K24" s="7">
        <v>-6.7100000000000007E-2</v>
      </c>
      <c r="M24" s="4">
        <v>3688300000</v>
      </c>
      <c r="O24" s="4">
        <v>11765588905</v>
      </c>
      <c r="Q24" s="4">
        <v>11548550362</v>
      </c>
      <c r="S24" s="4">
        <v>27002439267</v>
      </c>
      <c r="U24" s="7">
        <v>0.1168</v>
      </c>
    </row>
    <row r="25" spans="1:21" x14ac:dyDescent="0.45">
      <c r="A25" s="1" t="s">
        <v>141</v>
      </c>
      <c r="C25" s="4">
        <v>0</v>
      </c>
      <c r="E25" s="4">
        <v>0</v>
      </c>
      <c r="G25" s="4">
        <v>0</v>
      </c>
      <c r="I25" s="4">
        <v>0</v>
      </c>
      <c r="K25" s="7">
        <v>0</v>
      </c>
      <c r="M25" s="4">
        <v>0</v>
      </c>
      <c r="O25" s="4">
        <v>0</v>
      </c>
      <c r="Q25" s="4">
        <v>5853029550</v>
      </c>
      <c r="S25" s="4">
        <v>5853029550</v>
      </c>
      <c r="U25" s="7">
        <v>2.53E-2</v>
      </c>
    </row>
    <row r="26" spans="1:21" x14ac:dyDescent="0.45">
      <c r="A26" s="1" t="s">
        <v>45</v>
      </c>
      <c r="C26" s="4">
        <v>0</v>
      </c>
      <c r="E26" s="4">
        <v>383311127</v>
      </c>
      <c r="G26" s="4">
        <v>0</v>
      </c>
      <c r="I26" s="4">
        <v>383311127</v>
      </c>
      <c r="K26" s="7">
        <v>1.9E-2</v>
      </c>
      <c r="M26" s="4">
        <v>0</v>
      </c>
      <c r="O26" s="4">
        <v>22100189708</v>
      </c>
      <c r="Q26" s="4">
        <v>16115543098</v>
      </c>
      <c r="S26" s="4">
        <v>38215732806</v>
      </c>
      <c r="U26" s="7">
        <v>0.1653</v>
      </c>
    </row>
    <row r="27" spans="1:21" x14ac:dyDescent="0.45">
      <c r="A27" s="1" t="s">
        <v>142</v>
      </c>
      <c r="C27" s="4">
        <v>0</v>
      </c>
      <c r="E27" s="4">
        <v>0</v>
      </c>
      <c r="G27" s="4">
        <v>0</v>
      </c>
      <c r="I27" s="4">
        <v>0</v>
      </c>
      <c r="K27" s="7">
        <v>0</v>
      </c>
      <c r="M27" s="4">
        <v>0</v>
      </c>
      <c r="O27" s="4">
        <v>0</v>
      </c>
      <c r="Q27" s="4">
        <v>16618124426</v>
      </c>
      <c r="S27" s="4">
        <v>16618124426</v>
      </c>
      <c r="U27" s="7">
        <v>7.1900000000000006E-2</v>
      </c>
    </row>
    <row r="28" spans="1:21" x14ac:dyDescent="0.45">
      <c r="A28" s="1" t="s">
        <v>143</v>
      </c>
      <c r="C28" s="4">
        <v>0</v>
      </c>
      <c r="E28" s="4">
        <v>0</v>
      </c>
      <c r="G28" s="4">
        <v>0</v>
      </c>
      <c r="I28" s="4">
        <v>0</v>
      </c>
      <c r="K28" s="7">
        <v>0</v>
      </c>
      <c r="M28" s="4">
        <v>0</v>
      </c>
      <c r="O28" s="4">
        <v>0</v>
      </c>
      <c r="Q28" s="4">
        <v>7551909685</v>
      </c>
      <c r="S28" s="4">
        <v>7551909685</v>
      </c>
      <c r="U28" s="7">
        <v>3.27E-2</v>
      </c>
    </row>
    <row r="29" spans="1:21" x14ac:dyDescent="0.45">
      <c r="A29" s="1" t="s">
        <v>57</v>
      </c>
      <c r="C29" s="4">
        <v>0</v>
      </c>
      <c r="E29" s="4">
        <v>4006021500</v>
      </c>
      <c r="G29" s="4">
        <v>0</v>
      </c>
      <c r="I29" s="4">
        <v>4006021500</v>
      </c>
      <c r="K29" s="7">
        <v>0.1983</v>
      </c>
      <c r="M29" s="4">
        <v>10063540800</v>
      </c>
      <c r="O29" s="4">
        <v>58700324471</v>
      </c>
      <c r="Q29" s="4">
        <v>37467894996</v>
      </c>
      <c r="S29" s="4">
        <v>106231760267</v>
      </c>
      <c r="U29" s="7">
        <v>0.45950000000000002</v>
      </c>
    </row>
    <row r="30" spans="1:21" x14ac:dyDescent="0.45">
      <c r="A30" s="1" t="s">
        <v>144</v>
      </c>
      <c r="C30" s="4">
        <v>0</v>
      </c>
      <c r="E30" s="4">
        <v>0</v>
      </c>
      <c r="G30" s="4">
        <v>0</v>
      </c>
      <c r="I30" s="4">
        <v>0</v>
      </c>
      <c r="K30" s="7">
        <v>0</v>
      </c>
      <c r="M30" s="4">
        <v>0</v>
      </c>
      <c r="O30" s="4">
        <v>0</v>
      </c>
      <c r="Q30" s="4">
        <v>26896353509</v>
      </c>
      <c r="S30" s="4">
        <v>26896353509</v>
      </c>
      <c r="U30" s="7">
        <v>0.1163</v>
      </c>
    </row>
    <row r="31" spans="1:21" x14ac:dyDescent="0.45">
      <c r="A31" s="1" t="s">
        <v>145</v>
      </c>
      <c r="C31" s="4">
        <v>0</v>
      </c>
      <c r="E31" s="4">
        <v>0</v>
      </c>
      <c r="G31" s="4">
        <v>0</v>
      </c>
      <c r="I31" s="4">
        <v>0</v>
      </c>
      <c r="K31" s="7">
        <v>0</v>
      </c>
      <c r="M31" s="4">
        <v>0</v>
      </c>
      <c r="O31" s="4">
        <v>0</v>
      </c>
      <c r="Q31" s="4">
        <v>82830279</v>
      </c>
      <c r="S31" s="4">
        <v>82830279</v>
      </c>
      <c r="U31" s="7">
        <v>4.0000000000000002E-4</v>
      </c>
    </row>
    <row r="32" spans="1:21" x14ac:dyDescent="0.45">
      <c r="A32" s="1" t="s">
        <v>146</v>
      </c>
      <c r="C32" s="4">
        <v>0</v>
      </c>
      <c r="E32" s="4">
        <v>0</v>
      </c>
      <c r="G32" s="4">
        <v>0</v>
      </c>
      <c r="I32" s="4">
        <v>0</v>
      </c>
      <c r="K32" s="7">
        <v>0</v>
      </c>
      <c r="M32" s="4">
        <v>0</v>
      </c>
      <c r="O32" s="4">
        <v>0</v>
      </c>
      <c r="Q32" s="4">
        <v>7798816831</v>
      </c>
      <c r="S32" s="4">
        <v>7798816831</v>
      </c>
      <c r="U32" s="7">
        <v>3.3700000000000001E-2</v>
      </c>
    </row>
    <row r="33" spans="1:21" x14ac:dyDescent="0.45">
      <c r="A33" s="1" t="s">
        <v>147</v>
      </c>
      <c r="C33" s="4">
        <v>0</v>
      </c>
      <c r="E33" s="4">
        <v>0</v>
      </c>
      <c r="G33" s="4">
        <v>0</v>
      </c>
      <c r="I33" s="4">
        <v>0</v>
      </c>
      <c r="K33" s="7">
        <v>0</v>
      </c>
      <c r="M33" s="4">
        <v>0</v>
      </c>
      <c r="O33" s="4">
        <v>0</v>
      </c>
      <c r="Q33" s="4">
        <v>3017734140</v>
      </c>
      <c r="S33" s="4">
        <v>3017734140</v>
      </c>
      <c r="U33" s="7">
        <v>1.3100000000000001E-2</v>
      </c>
    </row>
    <row r="34" spans="1:21" x14ac:dyDescent="0.45">
      <c r="A34" s="1" t="s">
        <v>148</v>
      </c>
      <c r="C34" s="4">
        <v>0</v>
      </c>
      <c r="E34" s="4">
        <v>0</v>
      </c>
      <c r="G34" s="4">
        <v>0</v>
      </c>
      <c r="I34" s="4">
        <v>0</v>
      </c>
      <c r="K34" s="7">
        <v>0</v>
      </c>
      <c r="M34" s="4">
        <v>0</v>
      </c>
      <c r="O34" s="4">
        <v>0</v>
      </c>
      <c r="Q34" s="4">
        <v>4036187620</v>
      </c>
      <c r="S34" s="4">
        <v>4036187620</v>
      </c>
      <c r="U34" s="7">
        <v>1.7500000000000002E-2</v>
      </c>
    </row>
    <row r="35" spans="1:21" x14ac:dyDescent="0.45">
      <c r="A35" s="1" t="s">
        <v>55</v>
      </c>
      <c r="C35" s="4">
        <v>0</v>
      </c>
      <c r="E35" s="4">
        <v>-1205177123</v>
      </c>
      <c r="G35" s="4">
        <v>0</v>
      </c>
      <c r="I35" s="4">
        <v>-1205177123</v>
      </c>
      <c r="K35" s="7">
        <v>-5.96E-2</v>
      </c>
      <c r="M35" s="4">
        <v>0</v>
      </c>
      <c r="O35" s="4">
        <v>58058912930</v>
      </c>
      <c r="Q35" s="4">
        <v>48103722960</v>
      </c>
      <c r="S35" s="4">
        <v>106162635890</v>
      </c>
      <c r="U35" s="7">
        <v>0.4592</v>
      </c>
    </row>
    <row r="36" spans="1:21" x14ac:dyDescent="0.45">
      <c r="A36" s="1" t="s">
        <v>149</v>
      </c>
      <c r="C36" s="4">
        <v>0</v>
      </c>
      <c r="E36" s="4">
        <v>0</v>
      </c>
      <c r="G36" s="4">
        <v>0</v>
      </c>
      <c r="I36" s="4">
        <v>0</v>
      </c>
      <c r="K36" s="7">
        <v>0</v>
      </c>
      <c r="M36" s="4">
        <v>0</v>
      </c>
      <c r="O36" s="4">
        <v>0</v>
      </c>
      <c r="Q36" s="4">
        <v>-2057598061</v>
      </c>
      <c r="S36" s="4">
        <v>-2057598061</v>
      </c>
      <c r="U36" s="7">
        <v>-8.8999999999999999E-3</v>
      </c>
    </row>
    <row r="37" spans="1:21" x14ac:dyDescent="0.45">
      <c r="A37" s="1" t="s">
        <v>150</v>
      </c>
      <c r="C37" s="4">
        <v>0</v>
      </c>
      <c r="E37" s="4">
        <v>0</v>
      </c>
      <c r="G37" s="4">
        <v>0</v>
      </c>
      <c r="I37" s="4">
        <v>0</v>
      </c>
      <c r="K37" s="7">
        <v>0</v>
      </c>
      <c r="M37" s="4">
        <v>0</v>
      </c>
      <c r="O37" s="4">
        <v>0</v>
      </c>
      <c r="Q37" s="4">
        <v>10612112335</v>
      </c>
      <c r="S37" s="4">
        <v>10612112335</v>
      </c>
      <c r="U37" s="7">
        <v>4.5900000000000003E-2</v>
      </c>
    </row>
    <row r="38" spans="1:21" x14ac:dyDescent="0.45">
      <c r="A38" s="1" t="s">
        <v>29</v>
      </c>
      <c r="C38" s="4">
        <v>0</v>
      </c>
      <c r="E38" s="4">
        <v>-341754390</v>
      </c>
      <c r="G38" s="4">
        <v>0</v>
      </c>
      <c r="I38" s="4">
        <v>-341754390</v>
      </c>
      <c r="K38" s="7">
        <v>-1.6899999999999998E-2</v>
      </c>
      <c r="M38" s="4">
        <v>0</v>
      </c>
      <c r="O38" s="4">
        <v>-1105557664</v>
      </c>
      <c r="Q38" s="4">
        <v>866240091</v>
      </c>
      <c r="S38" s="4">
        <v>-239317573</v>
      </c>
      <c r="U38" s="7">
        <v>-1E-3</v>
      </c>
    </row>
    <row r="39" spans="1:21" x14ac:dyDescent="0.45">
      <c r="A39" s="1" t="s">
        <v>17</v>
      </c>
      <c r="C39" s="4">
        <v>0</v>
      </c>
      <c r="E39" s="4">
        <v>0</v>
      </c>
      <c r="G39" s="4">
        <v>0</v>
      </c>
      <c r="I39" s="4">
        <v>0</v>
      </c>
      <c r="K39" s="7">
        <v>0</v>
      </c>
      <c r="M39" s="4">
        <v>1352000000</v>
      </c>
      <c r="O39" s="4">
        <v>0</v>
      </c>
      <c r="Q39" s="4">
        <v>-562</v>
      </c>
      <c r="S39" s="4">
        <v>1351999438</v>
      </c>
      <c r="U39" s="7">
        <v>5.7999999999999996E-3</v>
      </c>
    </row>
    <row r="40" spans="1:21" x14ac:dyDescent="0.45">
      <c r="A40" s="1" t="s">
        <v>17</v>
      </c>
      <c r="C40" s="4">
        <v>0</v>
      </c>
      <c r="E40" s="4">
        <v>-8089172532</v>
      </c>
      <c r="G40" s="4">
        <v>0</v>
      </c>
      <c r="I40" s="4">
        <v>-8089172532</v>
      </c>
      <c r="K40" s="7">
        <v>-0.40029999999999999</v>
      </c>
      <c r="M40" s="4">
        <v>0</v>
      </c>
      <c r="O40" s="4">
        <v>7293634840</v>
      </c>
      <c r="Q40" s="4">
        <v>831940233</v>
      </c>
      <c r="S40" s="4">
        <v>8125575073</v>
      </c>
      <c r="U40" s="7">
        <v>3.5099999999999999E-2</v>
      </c>
    </row>
    <row r="41" spans="1:21" x14ac:dyDescent="0.45">
      <c r="A41" s="1" t="s">
        <v>39</v>
      </c>
      <c r="C41" s="4">
        <v>0</v>
      </c>
      <c r="E41" s="4">
        <v>7783250911</v>
      </c>
      <c r="G41" s="4">
        <v>0</v>
      </c>
      <c r="I41" s="4">
        <v>7783250911</v>
      </c>
      <c r="K41" s="7">
        <v>0.38519999999999999</v>
      </c>
      <c r="M41" s="4">
        <v>62709675750</v>
      </c>
      <c r="O41" s="4">
        <v>90832402177</v>
      </c>
      <c r="Q41" s="4">
        <v>64801089827</v>
      </c>
      <c r="S41" s="4">
        <v>218343167754</v>
      </c>
      <c r="U41" s="7">
        <v>0.94450000000000001</v>
      </c>
    </row>
    <row r="42" spans="1:21" x14ac:dyDescent="0.45">
      <c r="A42" s="1" t="s">
        <v>151</v>
      </c>
      <c r="C42" s="4">
        <v>0</v>
      </c>
      <c r="E42" s="4">
        <v>0</v>
      </c>
      <c r="G42" s="4">
        <v>0</v>
      </c>
      <c r="I42" s="4">
        <v>0</v>
      </c>
      <c r="K42" s="7">
        <v>0</v>
      </c>
      <c r="M42" s="4">
        <v>0</v>
      </c>
      <c r="O42" s="4">
        <v>0</v>
      </c>
      <c r="Q42" s="4">
        <v>27542421738</v>
      </c>
      <c r="S42" s="4">
        <v>27542421738</v>
      </c>
      <c r="U42" s="7">
        <v>0.1191</v>
      </c>
    </row>
    <row r="43" spans="1:21" x14ac:dyDescent="0.45">
      <c r="A43" s="1" t="s">
        <v>152</v>
      </c>
      <c r="C43" s="4">
        <v>0</v>
      </c>
      <c r="E43" s="4">
        <v>0</v>
      </c>
      <c r="G43" s="4">
        <v>0</v>
      </c>
      <c r="I43" s="4">
        <v>0</v>
      </c>
      <c r="K43" s="7">
        <v>0</v>
      </c>
      <c r="M43" s="4">
        <v>0</v>
      </c>
      <c r="O43" s="4">
        <v>0</v>
      </c>
      <c r="Q43" s="4">
        <v>737253865</v>
      </c>
      <c r="S43" s="4">
        <v>737253865</v>
      </c>
      <c r="U43" s="7">
        <v>3.2000000000000002E-3</v>
      </c>
    </row>
    <row r="44" spans="1:21" x14ac:dyDescent="0.45">
      <c r="A44" s="1" t="s">
        <v>49</v>
      </c>
      <c r="C44" s="4">
        <v>0</v>
      </c>
      <c r="E44" s="4">
        <v>-878342580</v>
      </c>
      <c r="G44" s="4">
        <v>0</v>
      </c>
      <c r="I44" s="4">
        <v>-878342580</v>
      </c>
      <c r="K44" s="7">
        <v>-4.3499999999999997E-2</v>
      </c>
      <c r="M44" s="4">
        <v>209619916</v>
      </c>
      <c r="O44" s="4">
        <v>-3957964373</v>
      </c>
      <c r="Q44" s="4">
        <v>-1275049489</v>
      </c>
      <c r="S44" s="4">
        <v>-5023393946</v>
      </c>
      <c r="U44" s="7">
        <v>-2.1700000000000001E-2</v>
      </c>
    </row>
    <row r="45" spans="1:21" x14ac:dyDescent="0.45">
      <c r="A45" s="1" t="s">
        <v>33</v>
      </c>
      <c r="C45" s="4">
        <v>0</v>
      </c>
      <c r="E45" s="4">
        <v>2899081288</v>
      </c>
      <c r="G45" s="4">
        <v>0</v>
      </c>
      <c r="I45" s="4">
        <v>2899081288</v>
      </c>
      <c r="K45" s="7">
        <v>0.14349999999999999</v>
      </c>
      <c r="M45" s="4">
        <v>1500000000</v>
      </c>
      <c r="O45" s="4">
        <v>7966980787</v>
      </c>
      <c r="Q45" s="4">
        <v>-4267</v>
      </c>
      <c r="S45" s="4">
        <v>9466976520</v>
      </c>
      <c r="U45" s="7">
        <v>4.1000000000000002E-2</v>
      </c>
    </row>
    <row r="46" spans="1:21" x14ac:dyDescent="0.45">
      <c r="A46" s="1" t="s">
        <v>153</v>
      </c>
      <c r="C46" s="4">
        <v>0</v>
      </c>
      <c r="E46" s="4">
        <v>0</v>
      </c>
      <c r="G46" s="4">
        <v>0</v>
      </c>
      <c r="I46" s="4">
        <v>0</v>
      </c>
      <c r="K46" s="7">
        <v>0</v>
      </c>
      <c r="M46" s="4">
        <v>0</v>
      </c>
      <c r="O46" s="4">
        <v>0</v>
      </c>
      <c r="Q46" s="4">
        <v>0</v>
      </c>
      <c r="S46" s="4">
        <v>0</v>
      </c>
      <c r="U46" s="7">
        <v>0</v>
      </c>
    </row>
    <row r="47" spans="1:21" x14ac:dyDescent="0.45">
      <c r="A47" s="1" t="s">
        <v>110</v>
      </c>
      <c r="C47" s="4">
        <v>0</v>
      </c>
      <c r="E47" s="4">
        <v>0</v>
      </c>
      <c r="G47" s="4">
        <v>0</v>
      </c>
      <c r="I47" s="4">
        <v>0</v>
      </c>
      <c r="K47" s="7">
        <v>0</v>
      </c>
      <c r="M47" s="4">
        <v>400</v>
      </c>
      <c r="O47" s="4">
        <v>0</v>
      </c>
      <c r="Q47" s="4">
        <v>-5546</v>
      </c>
      <c r="S47" s="4">
        <v>-5146</v>
      </c>
      <c r="U47" s="7">
        <v>0</v>
      </c>
    </row>
    <row r="48" spans="1:21" x14ac:dyDescent="0.45">
      <c r="A48" s="1" t="s">
        <v>154</v>
      </c>
      <c r="C48" s="4">
        <v>0</v>
      </c>
      <c r="E48" s="4">
        <v>0</v>
      </c>
      <c r="G48" s="4">
        <v>0</v>
      </c>
      <c r="I48" s="4">
        <v>0</v>
      </c>
      <c r="K48" s="7">
        <v>0</v>
      </c>
      <c r="M48" s="4">
        <v>0</v>
      </c>
      <c r="O48" s="4">
        <v>0</v>
      </c>
      <c r="Q48" s="4">
        <v>3455809535</v>
      </c>
      <c r="S48" s="4">
        <v>3455809535</v>
      </c>
      <c r="U48" s="7">
        <v>1.49E-2</v>
      </c>
    </row>
    <row r="49" spans="1:21" x14ac:dyDescent="0.45">
      <c r="A49" s="1" t="s">
        <v>145</v>
      </c>
      <c r="C49" s="4">
        <v>0</v>
      </c>
      <c r="E49" s="4">
        <v>0</v>
      </c>
      <c r="G49" s="4">
        <v>0</v>
      </c>
      <c r="I49" s="4">
        <v>0</v>
      </c>
      <c r="K49" s="7">
        <v>0</v>
      </c>
      <c r="M49" s="4">
        <v>0</v>
      </c>
      <c r="O49" s="4">
        <v>0</v>
      </c>
      <c r="Q49" s="4">
        <v>-418343</v>
      </c>
      <c r="S49" s="4">
        <v>-418343</v>
      </c>
      <c r="U49" s="7">
        <v>0</v>
      </c>
    </row>
    <row r="50" spans="1:21" x14ac:dyDescent="0.45">
      <c r="A50" s="1" t="s">
        <v>48</v>
      </c>
      <c r="C50" s="4">
        <v>0</v>
      </c>
      <c r="E50" s="4">
        <v>-1963169226</v>
      </c>
      <c r="G50" s="4">
        <v>0</v>
      </c>
      <c r="I50" s="4">
        <v>-1963169226</v>
      </c>
      <c r="K50" s="7">
        <v>-9.7199999999999995E-2</v>
      </c>
      <c r="M50" s="4">
        <v>1698666600</v>
      </c>
      <c r="O50" s="4">
        <v>6701176074</v>
      </c>
      <c r="Q50" s="4">
        <v>18216290736</v>
      </c>
      <c r="S50" s="4">
        <v>26616133410</v>
      </c>
      <c r="U50" s="7">
        <v>0.11509999999999999</v>
      </c>
    </row>
    <row r="51" spans="1:21" x14ac:dyDescent="0.45">
      <c r="A51" s="1" t="s">
        <v>130</v>
      </c>
      <c r="C51" s="4">
        <v>0</v>
      </c>
      <c r="E51" s="4">
        <v>0</v>
      </c>
      <c r="G51" s="4">
        <v>0</v>
      </c>
      <c r="I51" s="4">
        <v>0</v>
      </c>
      <c r="K51" s="7">
        <v>0</v>
      </c>
      <c r="M51" s="4">
        <v>600000000</v>
      </c>
      <c r="O51" s="4">
        <v>0</v>
      </c>
      <c r="Q51" s="4">
        <v>-1799940885</v>
      </c>
      <c r="S51" s="4">
        <v>-1199940885</v>
      </c>
      <c r="U51" s="7">
        <v>-5.1999999999999998E-3</v>
      </c>
    </row>
    <row r="52" spans="1:21" x14ac:dyDescent="0.45">
      <c r="A52" s="1" t="s">
        <v>61</v>
      </c>
      <c r="C52" s="4">
        <v>0</v>
      </c>
      <c r="E52" s="4">
        <v>2083554248</v>
      </c>
      <c r="G52" s="4">
        <v>0</v>
      </c>
      <c r="I52" s="4">
        <v>2083554248</v>
      </c>
      <c r="K52" s="7">
        <v>0.1031</v>
      </c>
      <c r="M52" s="4">
        <v>0</v>
      </c>
      <c r="O52" s="4">
        <v>13686053252</v>
      </c>
      <c r="Q52" s="4">
        <v>3137155174</v>
      </c>
      <c r="S52" s="4">
        <v>16823208426</v>
      </c>
      <c r="U52" s="7">
        <v>7.2800000000000004E-2</v>
      </c>
    </row>
    <row r="53" spans="1:21" x14ac:dyDescent="0.45">
      <c r="A53" s="1" t="s">
        <v>155</v>
      </c>
      <c r="C53" s="4">
        <v>0</v>
      </c>
      <c r="E53" s="4">
        <v>0</v>
      </c>
      <c r="G53" s="4">
        <v>0</v>
      </c>
      <c r="I53" s="4">
        <v>0</v>
      </c>
      <c r="K53" s="7">
        <v>0</v>
      </c>
      <c r="M53" s="4">
        <v>0</v>
      </c>
      <c r="O53" s="4">
        <v>0</v>
      </c>
      <c r="Q53" s="4">
        <v>-1054908679</v>
      </c>
      <c r="S53" s="4">
        <v>-1054908679</v>
      </c>
      <c r="U53" s="7">
        <v>-4.5999999999999999E-3</v>
      </c>
    </row>
    <row r="54" spans="1:21" x14ac:dyDescent="0.45">
      <c r="A54" s="1" t="s">
        <v>34</v>
      </c>
      <c r="C54" s="4">
        <v>0</v>
      </c>
      <c r="E54" s="4">
        <v>-517110952</v>
      </c>
      <c r="G54" s="4">
        <v>0</v>
      </c>
      <c r="I54" s="4">
        <v>-517110952</v>
      </c>
      <c r="K54" s="7">
        <v>-2.5600000000000001E-2</v>
      </c>
      <c r="M54" s="4">
        <v>0</v>
      </c>
      <c r="O54" s="4">
        <v>293702022</v>
      </c>
      <c r="Q54" s="4">
        <v>-520243064</v>
      </c>
      <c r="S54" s="4">
        <v>-226541042</v>
      </c>
      <c r="U54" s="7">
        <v>-1E-3</v>
      </c>
    </row>
    <row r="55" spans="1:21" x14ac:dyDescent="0.45">
      <c r="A55" s="1" t="s">
        <v>156</v>
      </c>
      <c r="C55" s="4">
        <v>0</v>
      </c>
      <c r="E55" s="4">
        <v>0</v>
      </c>
      <c r="G55" s="4">
        <v>0</v>
      </c>
      <c r="I55" s="4">
        <v>0</v>
      </c>
      <c r="K55" s="7">
        <v>0</v>
      </c>
      <c r="M55" s="4">
        <v>0</v>
      </c>
      <c r="O55" s="4">
        <v>0</v>
      </c>
      <c r="Q55" s="4">
        <v>11851690163</v>
      </c>
      <c r="S55" s="4">
        <v>11851690163</v>
      </c>
      <c r="U55" s="7">
        <v>5.1299999999999998E-2</v>
      </c>
    </row>
    <row r="56" spans="1:21" x14ac:dyDescent="0.45">
      <c r="A56" s="1" t="s">
        <v>59</v>
      </c>
      <c r="C56" s="4">
        <v>0</v>
      </c>
      <c r="E56" s="4">
        <v>803890223</v>
      </c>
      <c r="G56" s="4">
        <v>0</v>
      </c>
      <c r="I56" s="4">
        <v>803890223</v>
      </c>
      <c r="K56" s="7">
        <v>3.9800000000000002E-2</v>
      </c>
      <c r="M56" s="4">
        <v>6550036650</v>
      </c>
      <c r="O56" s="4">
        <v>8524184166</v>
      </c>
      <c r="Q56" s="4">
        <v>0</v>
      </c>
      <c r="S56" s="4">
        <v>15074220816</v>
      </c>
      <c r="U56" s="7">
        <v>6.5199999999999994E-2</v>
      </c>
    </row>
    <row r="57" spans="1:21" x14ac:dyDescent="0.45">
      <c r="A57" s="1" t="s">
        <v>25</v>
      </c>
      <c r="C57" s="4">
        <v>0</v>
      </c>
      <c r="E57" s="4">
        <v>-2608689363</v>
      </c>
      <c r="G57" s="4">
        <v>0</v>
      </c>
      <c r="I57" s="4">
        <v>-2608689363</v>
      </c>
      <c r="K57" s="7">
        <v>-0.12909999999999999</v>
      </c>
      <c r="M57" s="4">
        <v>11000000000</v>
      </c>
      <c r="O57" s="4">
        <v>2124915478</v>
      </c>
      <c r="Q57" s="4">
        <v>0</v>
      </c>
      <c r="S57" s="4">
        <v>13124915478</v>
      </c>
      <c r="U57" s="7">
        <v>5.6800000000000003E-2</v>
      </c>
    </row>
    <row r="58" spans="1:21" x14ac:dyDescent="0.45">
      <c r="A58" s="1" t="s">
        <v>38</v>
      </c>
      <c r="C58" s="4">
        <v>0</v>
      </c>
      <c r="E58" s="4">
        <v>32487939</v>
      </c>
      <c r="G58" s="4">
        <v>0</v>
      </c>
      <c r="I58" s="4">
        <v>32487939</v>
      </c>
      <c r="K58" s="7">
        <v>1.6000000000000001E-3</v>
      </c>
      <c r="M58" s="4">
        <v>2523081280</v>
      </c>
      <c r="O58" s="4">
        <v>-4579981516</v>
      </c>
      <c r="Q58" s="4">
        <v>0</v>
      </c>
      <c r="S58" s="4">
        <v>-2056900236</v>
      </c>
      <c r="U58" s="7">
        <v>-8.8999999999999999E-3</v>
      </c>
    </row>
    <row r="59" spans="1:21" x14ac:dyDescent="0.45">
      <c r="A59" s="1" t="s">
        <v>62</v>
      </c>
      <c r="C59" s="4">
        <v>0</v>
      </c>
      <c r="E59" s="4">
        <v>587149432</v>
      </c>
      <c r="G59" s="4">
        <v>0</v>
      </c>
      <c r="I59" s="4">
        <v>587149432</v>
      </c>
      <c r="K59" s="7">
        <v>2.9100000000000001E-2</v>
      </c>
      <c r="M59" s="4">
        <v>1951871658</v>
      </c>
      <c r="O59" s="4">
        <v>4035418289</v>
      </c>
      <c r="Q59" s="4">
        <v>0</v>
      </c>
      <c r="S59" s="4">
        <v>5987289947</v>
      </c>
      <c r="U59" s="7">
        <v>2.5899999999999999E-2</v>
      </c>
    </row>
    <row r="60" spans="1:21" x14ac:dyDescent="0.45">
      <c r="A60" s="1" t="s">
        <v>16</v>
      </c>
      <c r="C60" s="4">
        <v>0</v>
      </c>
      <c r="E60" s="4">
        <v>62483124</v>
      </c>
      <c r="G60" s="4">
        <v>0</v>
      </c>
      <c r="I60" s="4">
        <v>62483124</v>
      </c>
      <c r="K60" s="7">
        <v>3.0999999999999999E-3</v>
      </c>
      <c r="M60" s="4">
        <v>400000000</v>
      </c>
      <c r="O60" s="4">
        <v>-1422175875</v>
      </c>
      <c r="Q60" s="4">
        <v>0</v>
      </c>
      <c r="S60" s="4">
        <v>-1022175875</v>
      </c>
      <c r="U60" s="7">
        <v>-4.4000000000000003E-3</v>
      </c>
    </row>
    <row r="61" spans="1:21" x14ac:dyDescent="0.45">
      <c r="A61" s="1" t="s">
        <v>50</v>
      </c>
      <c r="C61" s="4">
        <v>0</v>
      </c>
      <c r="E61" s="4">
        <v>409735958</v>
      </c>
      <c r="G61" s="4">
        <v>0</v>
      </c>
      <c r="I61" s="4">
        <v>409735958</v>
      </c>
      <c r="K61" s="7">
        <v>2.0299999999999999E-2</v>
      </c>
      <c r="M61" s="4">
        <v>5667591600</v>
      </c>
      <c r="O61" s="4">
        <v>6623397453</v>
      </c>
      <c r="Q61" s="4">
        <v>0</v>
      </c>
      <c r="S61" s="4">
        <v>12290989053</v>
      </c>
      <c r="U61" s="7">
        <v>5.3199999999999997E-2</v>
      </c>
    </row>
    <row r="62" spans="1:21" x14ac:dyDescent="0.45">
      <c r="A62" s="1" t="s">
        <v>28</v>
      </c>
      <c r="C62" s="4">
        <v>0</v>
      </c>
      <c r="E62" s="4">
        <v>8227155420</v>
      </c>
      <c r="G62" s="4">
        <v>0</v>
      </c>
      <c r="I62" s="4">
        <v>8227155420</v>
      </c>
      <c r="K62" s="7">
        <v>0.40720000000000001</v>
      </c>
      <c r="M62" s="4">
        <v>4752000000</v>
      </c>
      <c r="O62" s="4">
        <v>12180037886</v>
      </c>
      <c r="Q62" s="4">
        <v>0</v>
      </c>
      <c r="S62" s="4">
        <v>16932037886</v>
      </c>
      <c r="U62" s="7">
        <v>7.3200000000000001E-2</v>
      </c>
    </row>
    <row r="63" spans="1:21" x14ac:dyDescent="0.45">
      <c r="A63" s="1" t="s">
        <v>37</v>
      </c>
      <c r="C63" s="4">
        <v>0</v>
      </c>
      <c r="E63" s="4">
        <v>-1819301810</v>
      </c>
      <c r="G63" s="4">
        <v>0</v>
      </c>
      <c r="I63" s="4">
        <v>-1819301810</v>
      </c>
      <c r="K63" s="7">
        <v>-0.09</v>
      </c>
      <c r="M63" s="4">
        <v>1901789388</v>
      </c>
      <c r="O63" s="4">
        <v>-4873742488</v>
      </c>
      <c r="Q63" s="4">
        <v>0</v>
      </c>
      <c r="S63" s="4">
        <v>-2971953100</v>
      </c>
      <c r="U63" s="7">
        <v>-1.29E-2</v>
      </c>
    </row>
    <row r="64" spans="1:21" x14ac:dyDescent="0.45">
      <c r="A64" s="1" t="s">
        <v>30</v>
      </c>
      <c r="C64" s="4">
        <v>0</v>
      </c>
      <c r="E64" s="4">
        <v>15906215776</v>
      </c>
      <c r="G64" s="4">
        <v>0</v>
      </c>
      <c r="I64" s="4">
        <v>15906215776</v>
      </c>
      <c r="K64" s="7">
        <v>0.78720000000000001</v>
      </c>
      <c r="M64" s="4">
        <v>7995175300</v>
      </c>
      <c r="O64" s="4">
        <v>16923113199</v>
      </c>
      <c r="Q64" s="4">
        <v>0</v>
      </c>
      <c r="S64" s="4">
        <v>24918288499</v>
      </c>
      <c r="U64" s="7">
        <v>0.10780000000000001</v>
      </c>
    </row>
    <row r="65" spans="1:21" x14ac:dyDescent="0.45">
      <c r="A65" s="1" t="s">
        <v>53</v>
      </c>
      <c r="C65" s="4">
        <v>0</v>
      </c>
      <c r="E65" s="4">
        <v>-3716581972</v>
      </c>
      <c r="G65" s="4">
        <v>0</v>
      </c>
      <c r="I65" s="4">
        <v>-3716581972</v>
      </c>
      <c r="K65" s="7">
        <v>-0.18390000000000001</v>
      </c>
      <c r="M65" s="4">
        <v>4361966000</v>
      </c>
      <c r="O65" s="4">
        <v>-15312402022</v>
      </c>
      <c r="Q65" s="4">
        <v>0</v>
      </c>
      <c r="S65" s="4">
        <v>-10950436022</v>
      </c>
      <c r="U65" s="7">
        <v>-4.7399999999999998E-2</v>
      </c>
    </row>
    <row r="66" spans="1:21" x14ac:dyDescent="0.45">
      <c r="A66" s="1" t="s">
        <v>56</v>
      </c>
      <c r="C66" s="4">
        <v>0</v>
      </c>
      <c r="E66" s="4">
        <v>-2584530000</v>
      </c>
      <c r="G66" s="4">
        <v>0</v>
      </c>
      <c r="I66" s="4">
        <v>-2584530000</v>
      </c>
      <c r="K66" s="7">
        <v>-0.12790000000000001</v>
      </c>
      <c r="M66" s="4">
        <v>1953903346</v>
      </c>
      <c r="O66" s="4">
        <v>-1994207035</v>
      </c>
      <c r="Q66" s="4">
        <v>0</v>
      </c>
      <c r="S66" s="4">
        <v>-40303689</v>
      </c>
      <c r="U66" s="7">
        <v>-2.0000000000000001E-4</v>
      </c>
    </row>
    <row r="67" spans="1:21" x14ac:dyDescent="0.45">
      <c r="A67" s="1" t="s">
        <v>21</v>
      </c>
      <c r="C67" s="4">
        <v>0</v>
      </c>
      <c r="E67" s="4">
        <v>-39048311</v>
      </c>
      <c r="G67" s="4">
        <v>0</v>
      </c>
      <c r="I67" s="4">
        <v>-39048311</v>
      </c>
      <c r="K67" s="7">
        <v>-1.9E-3</v>
      </c>
      <c r="M67" s="4">
        <v>864204880</v>
      </c>
      <c r="O67" s="4">
        <v>5991287601</v>
      </c>
      <c r="Q67" s="4">
        <v>0</v>
      </c>
      <c r="S67" s="4">
        <v>6855492481</v>
      </c>
      <c r="U67" s="7">
        <v>2.9700000000000001E-2</v>
      </c>
    </row>
    <row r="68" spans="1:21" x14ac:dyDescent="0.45">
      <c r="A68" s="1" t="s">
        <v>22</v>
      </c>
      <c r="C68" s="4">
        <v>4610177530</v>
      </c>
      <c r="E68" s="4">
        <v>2935434769</v>
      </c>
      <c r="G68" s="4">
        <v>0</v>
      </c>
      <c r="I68" s="4">
        <v>7545612299</v>
      </c>
      <c r="K68" s="7">
        <v>0.37340000000000001</v>
      </c>
      <c r="M68" s="4">
        <v>4610177530</v>
      </c>
      <c r="O68" s="4">
        <v>-884463952</v>
      </c>
      <c r="Q68" s="4">
        <v>0</v>
      </c>
      <c r="S68" s="4">
        <v>3725713578</v>
      </c>
      <c r="U68" s="7">
        <v>1.61E-2</v>
      </c>
    </row>
    <row r="69" spans="1:21" x14ac:dyDescent="0.45">
      <c r="A69" s="1" t="s">
        <v>44</v>
      </c>
      <c r="C69" s="4">
        <v>0</v>
      </c>
      <c r="E69" s="4">
        <v>1925173624</v>
      </c>
      <c r="G69" s="4">
        <v>0</v>
      </c>
      <c r="I69" s="4">
        <v>1925173624</v>
      </c>
      <c r="K69" s="7">
        <v>9.5299999999999996E-2</v>
      </c>
      <c r="M69" s="4">
        <v>0</v>
      </c>
      <c r="O69" s="4">
        <v>5948444291</v>
      </c>
      <c r="Q69" s="4">
        <v>0</v>
      </c>
      <c r="S69" s="4">
        <v>5948444291</v>
      </c>
      <c r="U69" s="7">
        <v>2.5700000000000001E-2</v>
      </c>
    </row>
    <row r="70" spans="1:21" x14ac:dyDescent="0.45">
      <c r="A70" s="1" t="s">
        <v>47</v>
      </c>
      <c r="C70" s="4">
        <v>0</v>
      </c>
      <c r="E70" s="4">
        <v>453286800</v>
      </c>
      <c r="G70" s="4">
        <v>0</v>
      </c>
      <c r="I70" s="4">
        <v>453286800</v>
      </c>
      <c r="K70" s="7">
        <v>2.24E-2</v>
      </c>
      <c r="M70" s="4">
        <v>0</v>
      </c>
      <c r="O70" s="4">
        <v>4881477320</v>
      </c>
      <c r="Q70" s="4">
        <v>0</v>
      </c>
      <c r="S70" s="4">
        <v>4881477320</v>
      </c>
      <c r="U70" s="7">
        <v>2.1100000000000001E-2</v>
      </c>
    </row>
    <row r="71" spans="1:21" x14ac:dyDescent="0.45">
      <c r="A71" s="1" t="s">
        <v>19</v>
      </c>
      <c r="C71" s="4">
        <v>0</v>
      </c>
      <c r="E71" s="4">
        <v>-2715763337</v>
      </c>
      <c r="G71" s="4">
        <v>0</v>
      </c>
      <c r="I71" s="4">
        <v>-2715763337</v>
      </c>
      <c r="K71" s="7">
        <v>-0.13439999999999999</v>
      </c>
      <c r="M71" s="4">
        <v>0</v>
      </c>
      <c r="O71" s="4">
        <v>-14933018257</v>
      </c>
      <c r="Q71" s="4">
        <v>0</v>
      </c>
      <c r="S71" s="4">
        <v>-14933018257</v>
      </c>
      <c r="U71" s="7">
        <v>-6.4600000000000005E-2</v>
      </c>
    </row>
    <row r="72" spans="1:21" x14ac:dyDescent="0.45">
      <c r="A72" s="1" t="s">
        <v>52</v>
      </c>
      <c r="C72" s="4">
        <v>0</v>
      </c>
      <c r="E72" s="4">
        <v>0</v>
      </c>
      <c r="G72" s="4">
        <v>0</v>
      </c>
      <c r="I72" s="4">
        <v>0</v>
      </c>
      <c r="K72" s="7">
        <v>0</v>
      </c>
      <c r="M72" s="4">
        <v>0</v>
      </c>
      <c r="O72" s="4">
        <v>2171932023</v>
      </c>
      <c r="Q72" s="4">
        <v>0</v>
      </c>
      <c r="S72" s="4">
        <v>2171932023</v>
      </c>
      <c r="U72" s="7">
        <v>9.4000000000000004E-3</v>
      </c>
    </row>
    <row r="73" spans="1:21" x14ac:dyDescent="0.45">
      <c r="A73" s="1" t="s">
        <v>43</v>
      </c>
      <c r="C73" s="4">
        <v>0</v>
      </c>
      <c r="E73" s="4">
        <v>-541757250</v>
      </c>
      <c r="G73" s="4">
        <v>0</v>
      </c>
      <c r="I73" s="4">
        <v>-541757250</v>
      </c>
      <c r="K73" s="7">
        <v>-2.6800000000000001E-2</v>
      </c>
      <c r="M73" s="4">
        <v>0</v>
      </c>
      <c r="O73" s="4">
        <v>-4627703090</v>
      </c>
      <c r="Q73" s="4">
        <v>0</v>
      </c>
      <c r="S73" s="4">
        <v>-4627703090</v>
      </c>
      <c r="U73" s="7">
        <v>-0.02</v>
      </c>
    </row>
    <row r="74" spans="1:21" x14ac:dyDescent="0.45">
      <c r="A74" s="1" t="s">
        <v>23</v>
      </c>
      <c r="C74" s="4">
        <v>0</v>
      </c>
      <c r="E74" s="4">
        <v>141155100</v>
      </c>
      <c r="G74" s="4">
        <v>0</v>
      </c>
      <c r="I74" s="4">
        <v>141155100</v>
      </c>
      <c r="K74" s="7">
        <v>7.0000000000000001E-3</v>
      </c>
      <c r="M74" s="4">
        <v>0</v>
      </c>
      <c r="O74" s="4">
        <v>-504690897</v>
      </c>
      <c r="Q74" s="4">
        <v>0</v>
      </c>
      <c r="S74" s="4">
        <v>-504690897</v>
      </c>
      <c r="U74" s="7">
        <v>-2.2000000000000001E-3</v>
      </c>
    </row>
    <row r="75" spans="1:21" x14ac:dyDescent="0.45">
      <c r="A75" s="1" t="s">
        <v>27</v>
      </c>
      <c r="C75" s="4">
        <v>0</v>
      </c>
      <c r="E75" s="4">
        <v>-1809469215</v>
      </c>
      <c r="G75" s="4">
        <v>0</v>
      </c>
      <c r="I75" s="4">
        <v>-1809469215</v>
      </c>
      <c r="K75" s="7">
        <v>-8.9599999999999999E-2</v>
      </c>
      <c r="M75" s="4">
        <v>0</v>
      </c>
      <c r="O75" s="4">
        <v>-6109988996</v>
      </c>
      <c r="Q75" s="4">
        <v>0</v>
      </c>
      <c r="S75" s="4">
        <v>-6109988996</v>
      </c>
      <c r="U75" s="7">
        <v>-2.64E-2</v>
      </c>
    </row>
    <row r="76" spans="1:21" x14ac:dyDescent="0.45">
      <c r="A76" s="1" t="s">
        <v>46</v>
      </c>
      <c r="C76" s="4">
        <v>0</v>
      </c>
      <c r="E76" s="4">
        <v>-1878754500</v>
      </c>
      <c r="G76" s="4">
        <v>0</v>
      </c>
      <c r="I76" s="4">
        <v>-1878754500</v>
      </c>
      <c r="K76" s="7">
        <v>-9.2999999999999999E-2</v>
      </c>
      <c r="M76" s="4">
        <v>0</v>
      </c>
      <c r="O76" s="4">
        <v>3749560791</v>
      </c>
      <c r="Q76" s="4">
        <v>0</v>
      </c>
      <c r="S76" s="4">
        <v>3749560791</v>
      </c>
      <c r="U76" s="7">
        <v>1.6199999999999999E-2</v>
      </c>
    </row>
    <row r="77" spans="1:21" x14ac:dyDescent="0.45">
      <c r="A77" s="1" t="s">
        <v>35</v>
      </c>
      <c r="C77" s="4">
        <v>0</v>
      </c>
      <c r="E77" s="4">
        <v>-1542268574</v>
      </c>
      <c r="G77" s="4">
        <v>0</v>
      </c>
      <c r="I77" s="4">
        <v>-1542268574</v>
      </c>
      <c r="K77" s="7">
        <v>-7.6300000000000007E-2</v>
      </c>
      <c r="M77" s="4">
        <v>0</v>
      </c>
      <c r="O77" s="4">
        <v>588322906</v>
      </c>
      <c r="Q77" s="4">
        <v>0</v>
      </c>
      <c r="S77" s="4">
        <v>588322906</v>
      </c>
      <c r="U77" s="7">
        <v>2.5000000000000001E-3</v>
      </c>
    </row>
    <row r="78" spans="1:21" x14ac:dyDescent="0.45">
      <c r="A78" s="1" t="s">
        <v>41</v>
      </c>
      <c r="C78" s="4">
        <v>0</v>
      </c>
      <c r="E78" s="4">
        <v>-2156094450</v>
      </c>
      <c r="G78" s="4">
        <v>0</v>
      </c>
      <c r="I78" s="4">
        <v>-2156094450</v>
      </c>
      <c r="K78" s="7">
        <v>-0.1067</v>
      </c>
      <c r="M78" s="4">
        <v>0</v>
      </c>
      <c r="O78" s="4">
        <v>8025519204</v>
      </c>
      <c r="Q78" s="4">
        <v>0</v>
      </c>
      <c r="S78" s="4">
        <v>8025519204</v>
      </c>
      <c r="U78" s="7">
        <v>3.4700000000000002E-2</v>
      </c>
    </row>
    <row r="79" spans="1:21" x14ac:dyDescent="0.45">
      <c r="A79" s="1" t="s">
        <v>18</v>
      </c>
      <c r="C79" s="4">
        <v>0</v>
      </c>
      <c r="E79" s="4">
        <v>129958659</v>
      </c>
      <c r="G79" s="4">
        <v>0</v>
      </c>
      <c r="I79" s="4">
        <v>129958659</v>
      </c>
      <c r="K79" s="7">
        <v>6.4000000000000003E-3</v>
      </c>
      <c r="M79" s="4">
        <v>0</v>
      </c>
      <c r="O79" s="4">
        <v>-39901081</v>
      </c>
      <c r="Q79" s="4">
        <v>0</v>
      </c>
      <c r="S79" s="4">
        <v>-39901081</v>
      </c>
      <c r="U79" s="7">
        <v>-2.0000000000000001E-4</v>
      </c>
    </row>
    <row r="80" spans="1:21" x14ac:dyDescent="0.45">
      <c r="A80" s="1" t="s">
        <v>24</v>
      </c>
      <c r="C80" s="4">
        <v>0</v>
      </c>
      <c r="E80" s="4">
        <v>-1426660490</v>
      </c>
      <c r="G80" s="4">
        <v>0</v>
      </c>
      <c r="I80" s="4">
        <v>-1426660490</v>
      </c>
      <c r="K80" s="7">
        <v>-7.0599999999999996E-2</v>
      </c>
      <c r="M80" s="4">
        <v>0</v>
      </c>
      <c r="O80" s="4">
        <v>-872315134</v>
      </c>
      <c r="Q80" s="4">
        <v>0</v>
      </c>
      <c r="S80" s="4">
        <v>-872315134</v>
      </c>
      <c r="U80" s="7">
        <v>-3.8E-3</v>
      </c>
    </row>
    <row r="81" spans="1:21" x14ac:dyDescent="0.45">
      <c r="A81" s="1" t="s">
        <v>54</v>
      </c>
      <c r="C81" s="4">
        <v>0</v>
      </c>
      <c r="E81" s="4">
        <v>-81577350</v>
      </c>
      <c r="G81" s="4">
        <v>0</v>
      </c>
      <c r="I81" s="4">
        <v>-81577350</v>
      </c>
      <c r="K81" s="7">
        <v>-4.0000000000000001E-3</v>
      </c>
      <c r="M81" s="4">
        <v>0</v>
      </c>
      <c r="O81" s="4">
        <v>-9663889656</v>
      </c>
      <c r="Q81" s="4">
        <v>0</v>
      </c>
      <c r="S81" s="4">
        <v>-9663889656</v>
      </c>
      <c r="U81" s="7">
        <v>-4.1799999999999997E-2</v>
      </c>
    </row>
    <row r="82" spans="1:21" x14ac:dyDescent="0.45">
      <c r="A82" s="1" t="s">
        <v>32</v>
      </c>
      <c r="C82" s="4">
        <v>0</v>
      </c>
      <c r="E82" s="4">
        <v>-1491074984</v>
      </c>
      <c r="G82" s="4">
        <v>0</v>
      </c>
      <c r="I82" s="4">
        <v>-1491074984</v>
      </c>
      <c r="K82" s="7">
        <v>-7.3800000000000004E-2</v>
      </c>
      <c r="M82" s="4">
        <v>0</v>
      </c>
      <c r="O82" s="4">
        <v>-4004602986</v>
      </c>
      <c r="Q82" s="4">
        <v>0</v>
      </c>
      <c r="S82" s="4">
        <v>-4004602986</v>
      </c>
      <c r="U82" s="7">
        <v>-1.7299999999999999E-2</v>
      </c>
    </row>
    <row r="83" spans="1:21" x14ac:dyDescent="0.45">
      <c r="A83" s="1" t="s">
        <v>36</v>
      </c>
      <c r="C83" s="4">
        <v>0</v>
      </c>
      <c r="E83" s="4">
        <v>167000400</v>
      </c>
      <c r="G83" s="4">
        <v>0</v>
      </c>
      <c r="I83" s="4">
        <v>167000400</v>
      </c>
      <c r="K83" s="7">
        <v>8.3000000000000001E-3</v>
      </c>
      <c r="M83" s="4">
        <v>0</v>
      </c>
      <c r="O83" s="4">
        <v>-13289374562</v>
      </c>
      <c r="Q83" s="4">
        <v>0</v>
      </c>
      <c r="S83" s="4">
        <v>-13289374562</v>
      </c>
      <c r="U83" s="7">
        <v>-5.7500000000000002E-2</v>
      </c>
    </row>
    <row r="84" spans="1:21" x14ac:dyDescent="0.45">
      <c r="A84" s="1" t="s">
        <v>20</v>
      </c>
      <c r="C84" s="4">
        <v>0</v>
      </c>
      <c r="E84" s="4">
        <v>-4042835146</v>
      </c>
      <c r="G84" s="4">
        <v>0</v>
      </c>
      <c r="I84" s="4">
        <v>-4042835146</v>
      </c>
      <c r="K84" s="7">
        <v>-0.2001</v>
      </c>
      <c r="M84" s="4">
        <v>0</v>
      </c>
      <c r="O84" s="4">
        <v>3749724466</v>
      </c>
      <c r="Q84" s="4">
        <v>0</v>
      </c>
      <c r="S84" s="4">
        <v>3749724466</v>
      </c>
      <c r="U84" s="7">
        <v>1.6199999999999999E-2</v>
      </c>
    </row>
    <row r="85" spans="1:21" ht="19.5" thickBot="1" x14ac:dyDescent="0.5">
      <c r="C85" s="10">
        <f>SUM(C8:C84)</f>
        <v>4610177530</v>
      </c>
      <c r="E85" s="10">
        <f>SUM(E8:E84)</f>
        <v>7582155145</v>
      </c>
      <c r="G85" s="10">
        <f>SUM(G8:G84)</f>
        <v>3618063831</v>
      </c>
      <c r="I85" s="10">
        <f>SUM(I8:I84)</f>
        <v>15810396506</v>
      </c>
      <c r="K85" s="11">
        <f>SUM(K8:K84)</f>
        <v>0.78269999999999973</v>
      </c>
      <c r="M85" s="10">
        <f>SUM(M8:M84)</f>
        <v>172543795908</v>
      </c>
      <c r="O85" s="10">
        <f>SUM(O8:O84)</f>
        <v>406599108564</v>
      </c>
      <c r="Q85" s="10">
        <f>SUM(Q8:Q84)</f>
        <v>424396287281</v>
      </c>
      <c r="S85" s="10">
        <f>SUM(S8:S84)</f>
        <v>1003539191753</v>
      </c>
      <c r="U85" s="11">
        <f>SUM(U8:U84)</f>
        <v>4.3408000000000007</v>
      </c>
    </row>
    <row r="86" spans="1:21" ht="19.5" thickTop="1" x14ac:dyDescent="0.45"/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16"/>
  <sheetViews>
    <sheetView rightToLeft="1" view="pageBreakPreview" zoomScale="115" zoomScaleNormal="100" zoomScaleSheetLayoutView="115" workbookViewId="0">
      <selection activeCell="E17" sqref="E17"/>
    </sheetView>
  </sheetViews>
  <sheetFormatPr defaultRowHeight="18.75" x14ac:dyDescent="0.45"/>
  <cols>
    <col min="1" max="1" width="23.140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90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6" t="s">
        <v>161</v>
      </c>
      <c r="B6" s="6" t="s">
        <v>161</v>
      </c>
      <c r="C6" s="6" t="s">
        <v>161</v>
      </c>
      <c r="E6" s="6" t="s">
        <v>92</v>
      </c>
      <c r="F6" s="6" t="s">
        <v>92</v>
      </c>
      <c r="G6" s="14" t="s">
        <v>93</v>
      </c>
    </row>
    <row r="7" spans="1:7" ht="30" x14ac:dyDescent="0.45">
      <c r="A7" s="6" t="s">
        <v>162</v>
      </c>
      <c r="C7" s="6" t="s">
        <v>66</v>
      </c>
      <c r="E7" s="6" t="s">
        <v>163</v>
      </c>
      <c r="G7" s="6" t="s">
        <v>163</v>
      </c>
    </row>
    <row r="8" spans="1:7" x14ac:dyDescent="0.45">
      <c r="A8" s="1" t="s">
        <v>72</v>
      </c>
      <c r="C8" s="1" t="s">
        <v>73</v>
      </c>
      <c r="E8" s="4">
        <v>3459</v>
      </c>
      <c r="G8" s="4">
        <v>35470</v>
      </c>
    </row>
    <row r="9" spans="1:7" x14ac:dyDescent="0.45">
      <c r="A9" s="1" t="s">
        <v>72</v>
      </c>
      <c r="C9" s="1" t="s">
        <v>78</v>
      </c>
      <c r="E9" s="4">
        <v>6362117</v>
      </c>
      <c r="G9" s="4">
        <v>10252947</v>
      </c>
    </row>
    <row r="10" spans="1:7" x14ac:dyDescent="0.45">
      <c r="A10" s="1" t="s">
        <v>79</v>
      </c>
      <c r="C10" s="1" t="s">
        <v>80</v>
      </c>
      <c r="E10" s="4">
        <v>26153</v>
      </c>
      <c r="G10" s="4">
        <v>44144</v>
      </c>
    </row>
    <row r="11" spans="1:7" x14ac:dyDescent="0.45">
      <c r="A11" s="1" t="s">
        <v>81</v>
      </c>
      <c r="C11" s="1" t="s">
        <v>82</v>
      </c>
      <c r="E11" s="4">
        <v>53724249</v>
      </c>
      <c r="G11" s="4">
        <v>235868655</v>
      </c>
    </row>
    <row r="12" spans="1:7" x14ac:dyDescent="0.45">
      <c r="A12" s="1" t="s">
        <v>83</v>
      </c>
      <c r="C12" s="1" t="s">
        <v>84</v>
      </c>
      <c r="E12" s="4">
        <v>0</v>
      </c>
      <c r="G12" s="4">
        <v>2157</v>
      </c>
    </row>
    <row r="13" spans="1:7" x14ac:dyDescent="0.45">
      <c r="A13" s="1" t="s">
        <v>85</v>
      </c>
      <c r="C13" s="1" t="s">
        <v>86</v>
      </c>
      <c r="E13" s="4">
        <v>3007</v>
      </c>
      <c r="G13" s="4">
        <v>43614295</v>
      </c>
    </row>
    <row r="14" spans="1:7" x14ac:dyDescent="0.45">
      <c r="A14" s="1" t="s">
        <v>87</v>
      </c>
      <c r="C14" s="1" t="s">
        <v>88</v>
      </c>
      <c r="E14" s="4">
        <v>37526</v>
      </c>
      <c r="G14" s="4">
        <v>384805</v>
      </c>
    </row>
    <row r="15" spans="1:7" ht="19.5" thickBot="1" x14ac:dyDescent="0.5">
      <c r="E15" s="10">
        <f>SUM(E8:E14)</f>
        <v>60156511</v>
      </c>
      <c r="G15" s="10">
        <f>SUM(G8:G14)</f>
        <v>290202473</v>
      </c>
    </row>
    <row r="16" spans="1:7" ht="19.5" thickTop="1" x14ac:dyDescent="0.45"/>
  </sheetData>
  <mergeCells count="9">
    <mergeCell ref="A4:G4"/>
    <mergeCell ref="A3:G3"/>
    <mergeCell ref="A2:G2"/>
    <mergeCell ref="G7"/>
    <mergeCell ref="A7"/>
    <mergeCell ref="C7"/>
    <mergeCell ref="A6:C6"/>
    <mergeCell ref="E7"/>
    <mergeCell ref="E6:F6"/>
  </mergeCells>
  <pageMargins left="0.7" right="0.7" top="0.75" bottom="0.75" header="0.3" footer="0.3"/>
  <pageSetup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115" zoomScaleNormal="100" zoomScaleSheetLayoutView="115" workbookViewId="0">
      <selection activeCell="A13" sqref="A13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" t="s">
        <v>0</v>
      </c>
      <c r="B2" s="2"/>
      <c r="C2" s="2"/>
      <c r="D2" s="2"/>
      <c r="E2" s="2"/>
    </row>
    <row r="3" spans="1:5" ht="30" x14ac:dyDescent="0.45">
      <c r="A3" s="2" t="s">
        <v>90</v>
      </c>
      <c r="B3" s="2"/>
      <c r="C3" s="2"/>
      <c r="D3" s="2"/>
      <c r="E3" s="2"/>
    </row>
    <row r="4" spans="1:5" ht="30" x14ac:dyDescent="0.45">
      <c r="A4" s="2" t="s">
        <v>2</v>
      </c>
      <c r="B4" s="2"/>
      <c r="C4" s="2"/>
      <c r="D4" s="2"/>
      <c r="E4" s="2"/>
    </row>
    <row r="6" spans="1:5" ht="30" x14ac:dyDescent="0.45">
      <c r="A6" s="14" t="s">
        <v>164</v>
      </c>
      <c r="C6" s="6" t="s">
        <v>92</v>
      </c>
      <c r="E6" s="6" t="s">
        <v>6</v>
      </c>
    </row>
    <row r="7" spans="1:5" x14ac:dyDescent="0.45">
      <c r="A7" s="1" t="s">
        <v>164</v>
      </c>
      <c r="C7" s="4">
        <v>1259</v>
      </c>
      <c r="E7" s="4">
        <v>2334821713</v>
      </c>
    </row>
    <row r="8" spans="1:5" x14ac:dyDescent="0.45">
      <c r="A8" s="1" t="s">
        <v>165</v>
      </c>
      <c r="C8" s="4">
        <v>0</v>
      </c>
      <c r="E8" s="4">
        <v>0</v>
      </c>
    </row>
    <row r="9" spans="1:5" x14ac:dyDescent="0.45">
      <c r="A9" s="1" t="s">
        <v>166</v>
      </c>
      <c r="C9" s="4">
        <v>7616754</v>
      </c>
      <c r="E9" s="4">
        <v>198637979</v>
      </c>
    </row>
    <row r="10" spans="1:5" ht="19.5" thickBot="1" x14ac:dyDescent="0.5">
      <c r="A10" s="1" t="s">
        <v>99</v>
      </c>
      <c r="C10" s="10">
        <v>7618013</v>
      </c>
      <c r="E10" s="10">
        <v>2533459692</v>
      </c>
    </row>
    <row r="11" spans="1:5" ht="19.5" thickTop="1" x14ac:dyDescent="0.45"/>
  </sheetData>
  <mergeCells count="5">
    <mergeCell ref="A2:E2"/>
    <mergeCell ref="A3:E3"/>
    <mergeCell ref="A4:E4"/>
    <mergeCell ref="C6"/>
    <mergeCell ref="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2024-04-27T07:22:06Z</dcterms:created>
  <dcterms:modified xsi:type="dcterms:W3CDTF">2024-04-27T07:22:06Z</dcterms:modified>
</cp:coreProperties>
</file>