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2\"/>
    </mc:Choice>
  </mc:AlternateContent>
  <xr:revisionPtr revIDLastSave="0" documentId="13_ncr:1_{665BE276-4977-49FE-A6F7-B37F59E6888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G9" i="15"/>
  <c r="C9" i="15"/>
  <c r="E15" i="13"/>
  <c r="G15" i="13"/>
  <c r="C85" i="11"/>
  <c r="E85" i="11"/>
  <c r="G85" i="11"/>
  <c r="I85" i="11"/>
  <c r="K85" i="11"/>
  <c r="M85" i="11"/>
  <c r="O85" i="11"/>
  <c r="S85" i="11"/>
  <c r="Q85" i="11"/>
  <c r="U85" i="11"/>
  <c r="C55" i="10"/>
  <c r="E55" i="10"/>
  <c r="G55" i="10"/>
  <c r="I55" i="10"/>
  <c r="K55" i="10"/>
  <c r="M55" i="10"/>
  <c r="O55" i="10"/>
  <c r="Q55" i="10"/>
  <c r="C56" i="9"/>
  <c r="E56" i="9"/>
  <c r="I56" i="9"/>
  <c r="G56" i="9"/>
  <c r="K56" i="9"/>
  <c r="M56" i="9"/>
  <c r="O56" i="9"/>
  <c r="Q56" i="9"/>
  <c r="I34" i="8"/>
  <c r="K34" i="8"/>
  <c r="M34" i="8"/>
  <c r="O34" i="8"/>
  <c r="Q34" i="8"/>
  <c r="S34" i="8"/>
  <c r="O15" i="7"/>
  <c r="M15" i="7"/>
  <c r="K15" i="7"/>
  <c r="I15" i="7"/>
  <c r="G15" i="7"/>
  <c r="E15" i="7"/>
  <c r="I17" i="6"/>
  <c r="K17" i="6"/>
  <c r="M17" i="6"/>
  <c r="O17" i="6"/>
  <c r="Q17" i="6"/>
  <c r="Y57" i="1"/>
  <c r="C57" i="1"/>
  <c r="E57" i="1"/>
  <c r="G57" i="1"/>
  <c r="K57" i="1"/>
  <c r="I57" i="1"/>
  <c r="M57" i="1"/>
  <c r="O57" i="1"/>
  <c r="S57" i="1"/>
  <c r="U57" i="1"/>
  <c r="W57" i="1"/>
  <c r="Q57" i="1"/>
</calcChain>
</file>

<file path=xl/sharedStrings.xml><?xml version="1.0" encoding="utf-8"?>
<sst xmlns="http://schemas.openxmlformats.org/spreadsheetml/2006/main" count="580" uniqueCount="167">
  <si>
    <t>صندوق سرمايه گذاري مشترک يکم سامان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</si>
  <si>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</si>
  <si>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</si>
  <si>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</si>
  <si>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</si>
  <si>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</si>
  <si>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</si>
  <si>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</si>
  <si>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</si>
  <si>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</si>
  <si>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</si>
  <si>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</si>
  <si>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</si>
  <si>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</si>
  <si>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</si>
  <si>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</si>
  <si>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بانک خاورمیانه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</si>
  <si>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</si>
  <si>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</si>
  <si>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</si>
  <si>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</si>
  <si>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</si>
  <si>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</si>
  <si>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</si>
  <si>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</si>
  <si>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</si>
  <si>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</si>
  <si>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</si>
  <si>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</si>
  <si>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</si>
  <si>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</si>
  <si>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نوین</t>
  </si>
  <si>
    <t>تامین سرمایه کاردان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</si>
  <si>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</si>
  <si>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</si>
  <si>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</si>
  <si>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</si>
  <si>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</si>
  <si>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</si>
  <si>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</si>
  <si>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</si>
  <si>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</si>
  <si>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</si>
  <si>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</si>
  <si>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</si>
  <si>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</si>
  <si>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</si>
  <si>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</si>
  <si>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</si>
  <si>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</si>
  <si>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</si>
  <si>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</si>
  <si>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</si>
  <si>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</si>
  <si>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</si>
  <si>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</si>
  <si>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</si>
  <si>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</si>
  <si>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نشاسته و گلوکز آردینه</t>
  </si>
  <si>
    <t>نفت‌ بهران‌</t>
  </si>
  <si>
    <t>کاشی‌ الوند</t>
  </si>
  <si>
    <t>کربن‌ ایران‌</t>
  </si>
  <si>
    <t>کویر تایر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</si>
  <si>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</si>
  <si>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</si>
  <si>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</si>
  <si>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</si>
  <si>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</si>
  <si>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</si>
  <si>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</si>
  <si>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</si>
  <si>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</si>
  <si>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</si>
  <si>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</si>
  <si>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</si>
  <si>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</si>
  <si>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</si>
  <si>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</si>
  <si>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</si>
  <si>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</si>
  <si>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</si>
  <si>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</si>
  <si>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</si>
  <si>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</si>
  <si>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</si>
  <si>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</si>
  <si>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</si>
  <si>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</si>
  <si>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</si>
  <si>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</si>
  <si>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</si>
  <si>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</si>
  <si>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</si>
  <si>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</si>
  <si>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</si>
  <si>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</si>
  <si>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</si>
  <si>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</si>
  <si>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</si>
  <si>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</si>
  <si>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</si>
  <si>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</si>
  <si>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</si>
  <si>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</si>
  <si>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</si>
  <si>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</si>
  <si>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</si>
  <si>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</si>
  <si>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</si>
  <si>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</si>
  <si>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</si>
  <si>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1402/04/17</t>
  </si>
  <si>
    <t>سیمان فارس و خوزستان</t>
  </si>
  <si>
    <t>1402/04/14</t>
  </si>
  <si>
    <t>1402/04/28</t>
  </si>
  <si>
    <t>بیمه البرز</t>
  </si>
  <si>
    <t>1402/10/06</t>
  </si>
  <si>
    <t>1402/05/03</t>
  </si>
  <si>
    <t>1402/06/19</t>
  </si>
  <si>
    <t>1402/12/05</t>
  </si>
  <si>
    <t>1402/05/07</t>
  </si>
  <si>
    <t>1402/05/14</t>
  </si>
  <si>
    <t>1402/06/06</t>
  </si>
  <si>
    <t>1402/06/22</t>
  </si>
  <si>
    <t>1402/07/30</t>
  </si>
  <si>
    <t>1402/05/01</t>
  </si>
  <si>
    <t>1402/11/24</t>
  </si>
  <si>
    <t>1402/12/22</t>
  </si>
  <si>
    <t>1402/10/30</t>
  </si>
  <si>
    <t>ص. معدنی کیمیای زنجان گستران</t>
  </si>
  <si>
    <t>بهای فروش</t>
  </si>
  <si>
    <t>ارزش دفتری</t>
  </si>
  <si>
    <t>سود و زیان ناشی از تغییر قیمت</t>
  </si>
  <si>
    <t>سود و زیان ناشی از فروش</t>
  </si>
  <si>
    <t>ح . تامین سرمایه نوین</t>
  </si>
  <si>
    <t>ح . سرمایه گذاری صدرتامین</t>
  </si>
  <si>
    <t>کشاورزی و دامپروری فجر اصفهان</t>
  </si>
  <si>
    <t>ح . گروه مالی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</si>
  <si>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</si>
  <si>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</si>
  <si>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</si>
  <si>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</si>
  <si>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نخریسی و نساجی خسروی خراسان</t>
  </si>
  <si>
    <t>سرمایه‌گذاری‌غدیر(هلدینگ‌</t>
  </si>
  <si>
    <t>تامین سرمایه کیمیا</t>
  </si>
  <si>
    <t>تولیدی مخازن گازطبیعی آسیاناما</t>
  </si>
  <si>
    <t>سرمایه‌ گذاری‌ آتیه‌ دماوند</t>
  </si>
  <si>
    <t>پارس فنر</t>
  </si>
  <si>
    <t>توسعه حمل و نقل ریلی پارسیان</t>
  </si>
  <si>
    <t>توسعه صنایع و معادن کوثر</t>
  </si>
  <si>
    <t>س. نفت و گاز و پتروشیمی تأمین</t>
  </si>
  <si>
    <t>پخش رازی</t>
  </si>
  <si>
    <t>ح . بیمه کوثر</t>
  </si>
  <si>
    <t>توسعه معادن کرومیت کاوندگان</t>
  </si>
  <si>
    <t>پمپ‌ سازی‌ ایران‌</t>
  </si>
  <si>
    <t>پتروشیمی جم پیلن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</si>
  <si>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</si>
  <si>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</si>
  <si>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</si>
  <si>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</si>
  <si>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</si>
  <si>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</si>
  <si>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</si>
  <si>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</si>
  <si>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تعدیل کارمزد کارگزار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</si>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</sst>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tabSelected="1" view="pageBreakPreview" zoomScale="60" zoomScaleNormal="100" workbookViewId="0">
      <selection activeCell="G13" sqref="G13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3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1.1406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6.25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6.25" x14ac:dyDescent="0.4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26.25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x14ac:dyDescent="0.45">
      <c r="A9" s="1" t="s">
        <v>15</v>
      </c>
      <c r="C9" s="3">
        <v>110000</v>
      </c>
      <c r="E9" s="3">
        <v>2240532558</v>
      </c>
      <c r="G9" s="3">
        <v>3138215850</v>
      </c>
      <c r="I9" s="3">
        <v>0</v>
      </c>
      <c r="K9" s="3">
        <v>0</v>
      </c>
      <c r="M9" s="3">
        <v>0</v>
      </c>
      <c r="O9" s="3">
        <v>0</v>
      </c>
      <c r="Q9" s="3">
        <v>110000</v>
      </c>
      <c r="S9" s="3">
        <v>23900</v>
      </c>
      <c r="U9" s="3">
        <v>2240532558</v>
      </c>
      <c r="W9" s="3">
        <v>2613357450</v>
      </c>
      <c r="Y9" s="6">
        <v>1.1999999999999999E-3</v>
      </c>
    </row>
    <row r="10" spans="1:25" x14ac:dyDescent="0.45">
      <c r="A10" s="1" t="s">
        <v>16</v>
      </c>
      <c r="C10" s="3">
        <v>2857142</v>
      </c>
      <c r="E10" s="3">
        <v>11155342527</v>
      </c>
      <c r="G10" s="3">
        <v>9926296307.8244991</v>
      </c>
      <c r="I10" s="3">
        <v>0</v>
      </c>
      <c r="K10" s="3">
        <v>0</v>
      </c>
      <c r="M10" s="3">
        <v>0</v>
      </c>
      <c r="O10" s="3">
        <v>0</v>
      </c>
      <c r="Q10" s="3">
        <v>2857142</v>
      </c>
      <c r="S10" s="3">
        <v>3405</v>
      </c>
      <c r="U10" s="3">
        <v>11155342527</v>
      </c>
      <c r="W10" s="3">
        <v>9670683527.3654995</v>
      </c>
      <c r="Y10" s="6">
        <v>4.4999999999999997E-3</v>
      </c>
    </row>
    <row r="11" spans="1:25" x14ac:dyDescent="0.45">
      <c r="A11" s="1" t="s">
        <v>17</v>
      </c>
      <c r="C11" s="3">
        <v>54250608</v>
      </c>
      <c r="E11" s="3">
        <v>88158601041</v>
      </c>
      <c r="G11" s="3">
        <v>105806376723.269</v>
      </c>
      <c r="I11" s="3">
        <v>0</v>
      </c>
      <c r="K11" s="3">
        <v>0</v>
      </c>
      <c r="M11" s="3">
        <v>0</v>
      </c>
      <c r="O11" s="3">
        <v>0</v>
      </c>
      <c r="Q11" s="3">
        <v>54250608</v>
      </c>
      <c r="S11" s="3">
        <v>1920</v>
      </c>
      <c r="U11" s="3">
        <v>88158601041</v>
      </c>
      <c r="W11" s="3">
        <v>103541408414.20799</v>
      </c>
      <c r="Y11" s="6">
        <v>4.8300000000000003E-2</v>
      </c>
    </row>
    <row r="12" spans="1:25" x14ac:dyDescent="0.45">
      <c r="A12" s="1" t="s">
        <v>18</v>
      </c>
      <c r="C12" s="3">
        <v>10056657</v>
      </c>
      <c r="E12" s="3">
        <v>24022272000</v>
      </c>
      <c r="G12" s="3">
        <v>22542828853.866699</v>
      </c>
      <c r="I12" s="3">
        <v>0</v>
      </c>
      <c r="K12" s="3">
        <v>0</v>
      </c>
      <c r="M12" s="3">
        <v>0</v>
      </c>
      <c r="O12" s="3">
        <v>0</v>
      </c>
      <c r="Q12" s="3">
        <v>10056657</v>
      </c>
      <c r="S12" s="3">
        <v>2386</v>
      </c>
      <c r="U12" s="3">
        <v>24022272000</v>
      </c>
      <c r="W12" s="3">
        <v>23852412259.5681</v>
      </c>
      <c r="Y12" s="6">
        <v>1.11E-2</v>
      </c>
    </row>
    <row r="13" spans="1:25" x14ac:dyDescent="0.45">
      <c r="A13" s="1" t="s">
        <v>19</v>
      </c>
      <c r="C13" s="3">
        <v>8278845</v>
      </c>
      <c r="E13" s="3">
        <v>43999915558</v>
      </c>
      <c r="G13" s="3">
        <v>29387851149.804699</v>
      </c>
      <c r="I13" s="3">
        <v>0</v>
      </c>
      <c r="K13" s="3">
        <v>0</v>
      </c>
      <c r="M13" s="3">
        <v>0</v>
      </c>
      <c r="O13" s="3">
        <v>0</v>
      </c>
      <c r="Q13" s="3">
        <v>8278845</v>
      </c>
      <c r="S13" s="3">
        <v>3862</v>
      </c>
      <c r="U13" s="3">
        <v>43999915558</v>
      </c>
      <c r="W13" s="3">
        <v>31782660638.629501</v>
      </c>
      <c r="Y13" s="6">
        <v>1.4800000000000001E-2</v>
      </c>
    </row>
    <row r="14" spans="1:25" x14ac:dyDescent="0.45">
      <c r="A14" s="1" t="s">
        <v>20</v>
      </c>
      <c r="C14" s="3">
        <v>20234000</v>
      </c>
      <c r="E14" s="3">
        <v>43839071352</v>
      </c>
      <c r="G14" s="3">
        <v>48574362595.5</v>
      </c>
      <c r="I14" s="3">
        <v>0</v>
      </c>
      <c r="K14" s="3">
        <v>0</v>
      </c>
      <c r="M14" s="3">
        <v>0</v>
      </c>
      <c r="O14" s="3">
        <v>0</v>
      </c>
      <c r="Q14" s="3">
        <v>20234000</v>
      </c>
      <c r="S14" s="3">
        <v>2567</v>
      </c>
      <c r="U14" s="3">
        <v>43839071352</v>
      </c>
      <c r="W14" s="3">
        <v>51631630965.900002</v>
      </c>
      <c r="Y14" s="6">
        <v>2.41E-2</v>
      </c>
    </row>
    <row r="15" spans="1:25" x14ac:dyDescent="0.45">
      <c r="A15" s="1" t="s">
        <v>21</v>
      </c>
      <c r="C15" s="3">
        <v>3928204</v>
      </c>
      <c r="E15" s="3">
        <v>48793493941</v>
      </c>
      <c r="G15" s="3">
        <v>52910462573.010002</v>
      </c>
      <c r="I15" s="3">
        <v>0</v>
      </c>
      <c r="K15" s="3">
        <v>0</v>
      </c>
      <c r="M15" s="3">
        <v>0</v>
      </c>
      <c r="O15" s="3">
        <v>0</v>
      </c>
      <c r="Q15" s="3">
        <v>3928204</v>
      </c>
      <c r="S15" s="3">
        <v>14040</v>
      </c>
      <c r="U15" s="3">
        <v>48793493941</v>
      </c>
      <c r="W15" s="3">
        <v>54823829854.248001</v>
      </c>
      <c r="Y15" s="6">
        <v>2.5600000000000001E-2</v>
      </c>
    </row>
    <row r="16" spans="1:25" x14ac:dyDescent="0.45">
      <c r="A16" s="1" t="s">
        <v>22</v>
      </c>
      <c r="C16" s="3">
        <v>1596219</v>
      </c>
      <c r="E16" s="3">
        <v>59672495414</v>
      </c>
      <c r="G16" s="3">
        <v>56090604917.182503</v>
      </c>
      <c r="I16" s="3">
        <v>0</v>
      </c>
      <c r="K16" s="3">
        <v>0</v>
      </c>
      <c r="M16" s="3">
        <v>0</v>
      </c>
      <c r="O16" s="3">
        <v>0</v>
      </c>
      <c r="Q16" s="3">
        <v>1596219</v>
      </c>
      <c r="S16" s="3">
        <v>35200</v>
      </c>
      <c r="U16" s="3">
        <v>59672495414</v>
      </c>
      <c r="W16" s="3">
        <v>55852596692.639999</v>
      </c>
      <c r="Y16" s="6">
        <v>2.6100000000000002E-2</v>
      </c>
    </row>
    <row r="17" spans="1:25" x14ac:dyDescent="0.45">
      <c r="A17" s="1" t="s">
        <v>23</v>
      </c>
      <c r="C17" s="3">
        <v>7100000</v>
      </c>
      <c r="E17" s="3">
        <v>89502981447</v>
      </c>
      <c r="G17" s="3">
        <v>85187102850</v>
      </c>
      <c r="I17" s="3">
        <v>0</v>
      </c>
      <c r="K17" s="3">
        <v>0</v>
      </c>
      <c r="M17" s="3">
        <v>0</v>
      </c>
      <c r="O17" s="3">
        <v>0</v>
      </c>
      <c r="Q17" s="3">
        <v>7100000</v>
      </c>
      <c r="S17" s="3">
        <v>12590</v>
      </c>
      <c r="U17" s="3">
        <v>89502981447</v>
      </c>
      <c r="W17" s="3">
        <v>88857135450</v>
      </c>
      <c r="Y17" s="6">
        <v>4.1500000000000002E-2</v>
      </c>
    </row>
    <row r="18" spans="1:25" x14ac:dyDescent="0.45">
      <c r="A18" s="1" t="s">
        <v>24</v>
      </c>
      <c r="C18" s="3">
        <v>5672727</v>
      </c>
      <c r="E18" s="3">
        <v>17648263601</v>
      </c>
      <c r="G18" s="3">
        <v>15947019247.861799</v>
      </c>
      <c r="I18" s="3">
        <v>0</v>
      </c>
      <c r="K18" s="3">
        <v>0</v>
      </c>
      <c r="M18" s="3">
        <v>0</v>
      </c>
      <c r="O18" s="3">
        <v>0</v>
      </c>
      <c r="Q18" s="3">
        <v>5672727</v>
      </c>
      <c r="S18" s="3">
        <v>3228</v>
      </c>
      <c r="U18" s="3">
        <v>17648263601</v>
      </c>
      <c r="W18" s="3">
        <v>18202608957.601799</v>
      </c>
      <c r="Y18" s="6">
        <v>8.5000000000000006E-3</v>
      </c>
    </row>
    <row r="19" spans="1:25" x14ac:dyDescent="0.45">
      <c r="A19" s="1" t="s">
        <v>25</v>
      </c>
      <c r="C19" s="3">
        <v>400000</v>
      </c>
      <c r="E19" s="3">
        <v>58885595159</v>
      </c>
      <c r="G19" s="3">
        <v>58275187200</v>
      </c>
      <c r="I19" s="3">
        <v>0</v>
      </c>
      <c r="K19" s="3">
        <v>0</v>
      </c>
      <c r="M19" s="3">
        <v>0</v>
      </c>
      <c r="O19" s="3">
        <v>0</v>
      </c>
      <c r="Q19" s="3">
        <v>400000</v>
      </c>
      <c r="S19" s="3">
        <v>160000</v>
      </c>
      <c r="U19" s="3">
        <v>58885595159</v>
      </c>
      <c r="W19" s="3">
        <v>63619200000</v>
      </c>
      <c r="Y19" s="6">
        <v>2.9700000000000001E-2</v>
      </c>
    </row>
    <row r="20" spans="1:25" x14ac:dyDescent="0.45">
      <c r="A20" s="1" t="s">
        <v>26</v>
      </c>
      <c r="C20" s="3">
        <v>3877905</v>
      </c>
      <c r="E20" s="3">
        <v>62985628580</v>
      </c>
      <c r="G20" s="3">
        <v>63951654008.497498</v>
      </c>
      <c r="I20" s="3">
        <v>0</v>
      </c>
      <c r="K20" s="3">
        <v>0</v>
      </c>
      <c r="M20" s="3">
        <v>0</v>
      </c>
      <c r="O20" s="3">
        <v>0</v>
      </c>
      <c r="Q20" s="3">
        <v>3877905</v>
      </c>
      <c r="S20" s="3">
        <v>16770</v>
      </c>
      <c r="U20" s="3">
        <v>62985628580</v>
      </c>
      <c r="W20" s="3">
        <v>64645523672.2425</v>
      </c>
      <c r="Y20" s="6">
        <v>3.0200000000000001E-2</v>
      </c>
    </row>
    <row r="21" spans="1:25" x14ac:dyDescent="0.45">
      <c r="A21" s="1" t="s">
        <v>27</v>
      </c>
      <c r="C21" s="3">
        <v>1670000</v>
      </c>
      <c r="E21" s="3">
        <v>57405951146</v>
      </c>
      <c r="G21" s="3">
        <v>46232768475</v>
      </c>
      <c r="I21" s="3">
        <v>0</v>
      </c>
      <c r="K21" s="3">
        <v>0</v>
      </c>
      <c r="M21" s="3">
        <v>0</v>
      </c>
      <c r="O21" s="3">
        <v>0</v>
      </c>
      <c r="Q21" s="3">
        <v>1670000</v>
      </c>
      <c r="S21" s="3">
        <v>31990</v>
      </c>
      <c r="U21" s="3">
        <v>57405951146</v>
      </c>
      <c r="W21" s="3">
        <v>53105431365</v>
      </c>
      <c r="Y21" s="6">
        <v>2.4799999999999999E-2</v>
      </c>
    </row>
    <row r="22" spans="1:25" x14ac:dyDescent="0.45">
      <c r="A22" s="1" t="s">
        <v>28</v>
      </c>
      <c r="C22" s="3">
        <v>360000</v>
      </c>
      <c r="E22" s="3">
        <v>50205347254</v>
      </c>
      <c r="G22" s="3">
        <v>53442513720</v>
      </c>
      <c r="I22" s="3">
        <v>0</v>
      </c>
      <c r="K22" s="3">
        <v>0</v>
      </c>
      <c r="M22" s="3">
        <v>0</v>
      </c>
      <c r="O22" s="3">
        <v>0</v>
      </c>
      <c r="Q22" s="3">
        <v>360000</v>
      </c>
      <c r="S22" s="3">
        <v>151340</v>
      </c>
      <c r="U22" s="3">
        <v>50205347254</v>
      </c>
      <c r="W22" s="3">
        <v>54158229720</v>
      </c>
      <c r="Y22" s="6">
        <v>2.53E-2</v>
      </c>
    </row>
    <row r="23" spans="1:25" x14ac:dyDescent="0.45">
      <c r="A23" s="1" t="s">
        <v>29</v>
      </c>
      <c r="C23" s="3">
        <v>1800000</v>
      </c>
      <c r="E23" s="3">
        <v>9368498884</v>
      </c>
      <c r="G23" s="3">
        <v>9098539650</v>
      </c>
      <c r="I23" s="3">
        <v>0</v>
      </c>
      <c r="K23" s="3">
        <v>0</v>
      </c>
      <c r="M23" s="3">
        <v>0</v>
      </c>
      <c r="O23" s="3">
        <v>0</v>
      </c>
      <c r="Q23" s="3">
        <v>1800000</v>
      </c>
      <c r="S23" s="3">
        <v>4809</v>
      </c>
      <c r="U23" s="3">
        <v>9368498884</v>
      </c>
      <c r="W23" s="3">
        <v>8604695610</v>
      </c>
      <c r="Y23" s="6">
        <v>4.0000000000000001E-3</v>
      </c>
    </row>
    <row r="24" spans="1:25" x14ac:dyDescent="0.45">
      <c r="A24" s="1" t="s">
        <v>30</v>
      </c>
      <c r="C24" s="3">
        <v>1107365</v>
      </c>
      <c r="E24" s="3">
        <v>49453690349</v>
      </c>
      <c r="G24" s="3">
        <v>46287638295.412498</v>
      </c>
      <c r="I24" s="3">
        <v>0</v>
      </c>
      <c r="K24" s="3">
        <v>0</v>
      </c>
      <c r="M24" s="3">
        <v>0</v>
      </c>
      <c r="O24" s="3">
        <v>0</v>
      </c>
      <c r="Q24" s="3">
        <v>1107365</v>
      </c>
      <c r="S24" s="3">
        <v>45850</v>
      </c>
      <c r="U24" s="3">
        <v>49453690349</v>
      </c>
      <c r="W24" s="3">
        <v>50470587772.762497</v>
      </c>
      <c r="Y24" s="6">
        <v>2.3599999999999999E-2</v>
      </c>
    </row>
    <row r="25" spans="1:25" x14ac:dyDescent="0.45">
      <c r="A25" s="1" t="s">
        <v>31</v>
      </c>
      <c r="C25" s="3">
        <v>2003999</v>
      </c>
      <c r="E25" s="3">
        <v>5536320280</v>
      </c>
      <c r="G25" s="3">
        <v>3878570425.9846501</v>
      </c>
      <c r="I25" s="3">
        <v>0</v>
      </c>
      <c r="K25" s="3">
        <v>0</v>
      </c>
      <c r="M25" s="3">
        <v>0</v>
      </c>
      <c r="O25" s="3">
        <v>0</v>
      </c>
      <c r="Q25" s="3">
        <v>2003999</v>
      </c>
      <c r="S25" s="3">
        <v>1853</v>
      </c>
      <c r="U25" s="3">
        <v>5536320280</v>
      </c>
      <c r="W25" s="3">
        <v>3691315356.62535</v>
      </c>
      <c r="Y25" s="6">
        <v>1.6999999999999999E-3</v>
      </c>
    </row>
    <row r="26" spans="1:25" x14ac:dyDescent="0.45">
      <c r="A26" s="1" t="s">
        <v>32</v>
      </c>
      <c r="C26" s="3">
        <v>11111111</v>
      </c>
      <c r="E26" s="3">
        <v>28546592741</v>
      </c>
      <c r="G26" s="3">
        <v>27910714720.892799</v>
      </c>
      <c r="I26" s="3">
        <v>0</v>
      </c>
      <c r="K26" s="3">
        <v>0</v>
      </c>
      <c r="M26" s="3">
        <v>0</v>
      </c>
      <c r="O26" s="3">
        <v>0</v>
      </c>
      <c r="Q26" s="3">
        <v>11111111</v>
      </c>
      <c r="S26" s="3">
        <v>2357</v>
      </c>
      <c r="U26" s="3">
        <v>28546592741</v>
      </c>
      <c r="W26" s="3">
        <v>26033064739.6693</v>
      </c>
      <c r="Y26" s="6">
        <v>1.2200000000000001E-2</v>
      </c>
    </row>
    <row r="27" spans="1:25" x14ac:dyDescent="0.45">
      <c r="A27" s="1" t="s">
        <v>33</v>
      </c>
      <c r="C27" s="3">
        <v>5116551</v>
      </c>
      <c r="E27" s="3">
        <v>21837609289</v>
      </c>
      <c r="G27" s="3">
        <v>28583924271.111</v>
      </c>
      <c r="I27" s="3">
        <v>0</v>
      </c>
      <c r="K27" s="3">
        <v>0</v>
      </c>
      <c r="M27" s="3">
        <v>0</v>
      </c>
      <c r="O27" s="3">
        <v>0</v>
      </c>
      <c r="Q27" s="3">
        <v>5116551</v>
      </c>
      <c r="S27" s="3">
        <v>5290</v>
      </c>
      <c r="U27" s="3">
        <v>21837609289</v>
      </c>
      <c r="W27" s="3">
        <v>26905508788.9995</v>
      </c>
      <c r="Y27" s="6">
        <v>1.26E-2</v>
      </c>
    </row>
    <row r="28" spans="1:25" x14ac:dyDescent="0.45">
      <c r="A28" s="1" t="s">
        <v>34</v>
      </c>
      <c r="C28" s="3">
        <v>1676996</v>
      </c>
      <c r="E28" s="3">
        <v>50350825398</v>
      </c>
      <c r="G28" s="3">
        <v>47593360296.989998</v>
      </c>
      <c r="I28" s="3">
        <v>1341597</v>
      </c>
      <c r="K28" s="3">
        <v>0</v>
      </c>
      <c r="M28" s="3">
        <v>-1017800</v>
      </c>
      <c r="O28" s="3">
        <v>17653003992</v>
      </c>
      <c r="Q28" s="3">
        <v>2000793</v>
      </c>
      <c r="S28" s="3">
        <v>17890</v>
      </c>
      <c r="U28" s="3">
        <v>33373687346</v>
      </c>
      <c r="W28" s="3">
        <v>35581211358.718498</v>
      </c>
      <c r="Y28" s="6">
        <v>1.66E-2</v>
      </c>
    </row>
    <row r="29" spans="1:25" x14ac:dyDescent="0.45">
      <c r="A29" s="1" t="s">
        <v>35</v>
      </c>
      <c r="C29" s="3">
        <v>725000</v>
      </c>
      <c r="E29" s="3">
        <v>20203475406</v>
      </c>
      <c r="G29" s="3">
        <v>23753818800</v>
      </c>
      <c r="I29" s="3">
        <v>0</v>
      </c>
      <c r="K29" s="3">
        <v>0</v>
      </c>
      <c r="M29" s="3">
        <v>0</v>
      </c>
      <c r="O29" s="3">
        <v>0</v>
      </c>
      <c r="Q29" s="3">
        <v>725000</v>
      </c>
      <c r="S29" s="3">
        <v>30990</v>
      </c>
      <c r="U29" s="3">
        <v>20203475406</v>
      </c>
      <c r="W29" s="3">
        <v>22334066887.5</v>
      </c>
      <c r="Y29" s="6">
        <v>1.04E-2</v>
      </c>
    </row>
    <row r="30" spans="1:25" x14ac:dyDescent="0.45">
      <c r="A30" s="1" t="s">
        <v>36</v>
      </c>
      <c r="C30" s="3">
        <v>14000000</v>
      </c>
      <c r="E30" s="3">
        <v>50474796962</v>
      </c>
      <c r="G30" s="3">
        <v>33177412800</v>
      </c>
      <c r="I30" s="3">
        <v>0</v>
      </c>
      <c r="K30" s="3">
        <v>0</v>
      </c>
      <c r="M30" s="3">
        <v>0</v>
      </c>
      <c r="O30" s="3">
        <v>0</v>
      </c>
      <c r="Q30" s="3">
        <v>14000000</v>
      </c>
      <c r="S30" s="3">
        <v>2660</v>
      </c>
      <c r="U30" s="3">
        <v>50474796962</v>
      </c>
      <c r="W30" s="3">
        <v>37018422000</v>
      </c>
      <c r="Y30" s="6">
        <v>1.7299999999999999E-2</v>
      </c>
    </row>
    <row r="31" spans="1:25" x14ac:dyDescent="0.45">
      <c r="A31" s="1" t="s">
        <v>37</v>
      </c>
      <c r="C31" s="3">
        <v>10115901</v>
      </c>
      <c r="E31" s="3">
        <v>14990570096</v>
      </c>
      <c r="G31" s="3">
        <v>11322731024.070299</v>
      </c>
      <c r="I31" s="3">
        <v>0</v>
      </c>
      <c r="K31" s="3">
        <v>0</v>
      </c>
      <c r="M31" s="3">
        <v>0</v>
      </c>
      <c r="O31" s="3">
        <v>0</v>
      </c>
      <c r="Q31" s="3">
        <v>10115901</v>
      </c>
      <c r="S31" s="3">
        <v>1187</v>
      </c>
      <c r="U31" s="3">
        <v>14990570096</v>
      </c>
      <c r="W31" s="3">
        <v>11936129418.802299</v>
      </c>
      <c r="Y31" s="6">
        <v>5.5999999999999999E-3</v>
      </c>
    </row>
    <row r="32" spans="1:25" x14ac:dyDescent="0.45">
      <c r="A32" s="1" t="s">
        <v>38</v>
      </c>
      <c r="C32" s="3">
        <v>653648</v>
      </c>
      <c r="E32" s="3">
        <v>22922672282</v>
      </c>
      <c r="G32" s="3">
        <v>18667570163.112</v>
      </c>
      <c r="I32" s="3">
        <v>0</v>
      </c>
      <c r="K32" s="3">
        <v>0</v>
      </c>
      <c r="M32" s="3">
        <v>0</v>
      </c>
      <c r="O32" s="3">
        <v>0</v>
      </c>
      <c r="Q32" s="3">
        <v>653648</v>
      </c>
      <c r="S32" s="3">
        <v>28180</v>
      </c>
      <c r="U32" s="3">
        <v>22922672282</v>
      </c>
      <c r="W32" s="3">
        <v>18310202826.192001</v>
      </c>
      <c r="Y32" s="6">
        <v>8.5000000000000006E-3</v>
      </c>
    </row>
    <row r="33" spans="1:25" x14ac:dyDescent="0.45">
      <c r="A33" s="1" t="s">
        <v>39</v>
      </c>
      <c r="C33" s="3">
        <v>22370967</v>
      </c>
      <c r="E33" s="3">
        <v>114645259441</v>
      </c>
      <c r="G33" s="3">
        <v>185908507479.48599</v>
      </c>
      <c r="I33" s="3">
        <v>0</v>
      </c>
      <c r="K33" s="3">
        <v>0</v>
      </c>
      <c r="M33" s="3">
        <v>0</v>
      </c>
      <c r="O33" s="3">
        <v>0</v>
      </c>
      <c r="Q33" s="3">
        <v>22370967</v>
      </c>
      <c r="S33" s="3">
        <v>8320</v>
      </c>
      <c r="U33" s="3">
        <v>114645259441</v>
      </c>
      <c r="W33" s="3">
        <v>185018993089.63199</v>
      </c>
      <c r="Y33" s="6">
        <v>8.6400000000000005E-2</v>
      </c>
    </row>
    <row r="34" spans="1:25" x14ac:dyDescent="0.45">
      <c r="A34" s="1" t="s">
        <v>40</v>
      </c>
      <c r="C34" s="3">
        <v>4664026</v>
      </c>
      <c r="E34" s="3">
        <v>54238258048</v>
      </c>
      <c r="G34" s="3">
        <v>47429093713.418999</v>
      </c>
      <c r="I34" s="3">
        <v>0</v>
      </c>
      <c r="K34" s="3">
        <v>0</v>
      </c>
      <c r="M34" s="3">
        <v>-1566992</v>
      </c>
      <c r="O34" s="3">
        <v>20869042426</v>
      </c>
      <c r="Q34" s="3">
        <v>3097034</v>
      </c>
      <c r="S34" s="3">
        <v>13470</v>
      </c>
      <c r="U34" s="3">
        <v>36015607395</v>
      </c>
      <c r="W34" s="3">
        <v>41468831544.518997</v>
      </c>
      <c r="Y34" s="6">
        <v>1.9400000000000001E-2</v>
      </c>
    </row>
    <row r="35" spans="1:25" x14ac:dyDescent="0.45">
      <c r="A35" s="1" t="s">
        <v>41</v>
      </c>
      <c r="C35" s="3">
        <v>900000</v>
      </c>
      <c r="E35" s="3">
        <v>22052445696</v>
      </c>
      <c r="G35" s="3">
        <v>33083972100</v>
      </c>
      <c r="I35" s="3">
        <v>0</v>
      </c>
      <c r="K35" s="3">
        <v>0</v>
      </c>
      <c r="M35" s="3">
        <v>0</v>
      </c>
      <c r="O35" s="3">
        <v>0</v>
      </c>
      <c r="Q35" s="3">
        <v>900000</v>
      </c>
      <c r="S35" s="3">
        <v>36030</v>
      </c>
      <c r="U35" s="3">
        <v>22052445696</v>
      </c>
      <c r="W35" s="3">
        <v>32234059350</v>
      </c>
      <c r="Y35" s="6">
        <v>1.5100000000000001E-2</v>
      </c>
    </row>
    <row r="36" spans="1:25" x14ac:dyDescent="0.45">
      <c r="A36" s="1" t="s">
        <v>42</v>
      </c>
      <c r="C36" s="3">
        <v>1000000</v>
      </c>
      <c r="E36" s="3">
        <v>6809418519</v>
      </c>
      <c r="G36" s="3">
        <v>6978231000</v>
      </c>
      <c r="I36" s="3">
        <v>0</v>
      </c>
      <c r="K36" s="3">
        <v>0</v>
      </c>
      <c r="M36" s="3">
        <v>0</v>
      </c>
      <c r="O36" s="3">
        <v>0</v>
      </c>
      <c r="Q36" s="3">
        <v>1000000</v>
      </c>
      <c r="S36" s="3">
        <v>7700</v>
      </c>
      <c r="U36" s="3">
        <v>6809418519</v>
      </c>
      <c r="W36" s="3">
        <v>7654185000</v>
      </c>
      <c r="Y36" s="6">
        <v>3.5999999999999999E-3</v>
      </c>
    </row>
    <row r="37" spans="1:25" x14ac:dyDescent="0.45">
      <c r="A37" s="1" t="s">
        <v>43</v>
      </c>
      <c r="C37" s="3">
        <v>5000000</v>
      </c>
      <c r="E37" s="3">
        <v>23927183840</v>
      </c>
      <c r="G37" s="3">
        <v>19299480750</v>
      </c>
      <c r="I37" s="3">
        <v>0</v>
      </c>
      <c r="K37" s="3">
        <v>0</v>
      </c>
      <c r="M37" s="3">
        <v>0</v>
      </c>
      <c r="O37" s="3">
        <v>0</v>
      </c>
      <c r="Q37" s="3">
        <v>5000000</v>
      </c>
      <c r="S37" s="3">
        <v>3992</v>
      </c>
      <c r="U37" s="3">
        <v>23927183840</v>
      </c>
      <c r="W37" s="3">
        <v>19841238000</v>
      </c>
      <c r="Y37" s="6">
        <v>9.2999999999999992E-3</v>
      </c>
    </row>
    <row r="38" spans="1:25" x14ac:dyDescent="0.45">
      <c r="A38" s="1" t="s">
        <v>44</v>
      </c>
      <c r="C38" s="3">
        <v>2156719</v>
      </c>
      <c r="E38" s="3">
        <v>33601937793</v>
      </c>
      <c r="G38" s="3">
        <v>37432258673.247002</v>
      </c>
      <c r="I38" s="3">
        <v>0</v>
      </c>
      <c r="K38" s="3">
        <v>0</v>
      </c>
      <c r="M38" s="3">
        <v>0</v>
      </c>
      <c r="O38" s="3">
        <v>0</v>
      </c>
      <c r="Q38" s="3">
        <v>2156719</v>
      </c>
      <c r="S38" s="3">
        <v>17550</v>
      </c>
      <c r="U38" s="3">
        <v>33601937793</v>
      </c>
      <c r="W38" s="3">
        <v>37625208460.222504</v>
      </c>
      <c r="Y38" s="6">
        <v>1.7600000000000001E-2</v>
      </c>
    </row>
    <row r="39" spans="1:25" x14ac:dyDescent="0.45">
      <c r="A39" s="1" t="s">
        <v>45</v>
      </c>
      <c r="C39" s="3">
        <v>494366</v>
      </c>
      <c r="E39" s="3">
        <v>11267160049</v>
      </c>
      <c r="G39" s="3">
        <v>17209686770.945999</v>
      </c>
      <c r="I39" s="3">
        <v>0</v>
      </c>
      <c r="K39" s="3">
        <v>0</v>
      </c>
      <c r="M39" s="3">
        <v>0</v>
      </c>
      <c r="O39" s="3">
        <v>0</v>
      </c>
      <c r="Q39" s="3">
        <v>494366</v>
      </c>
      <c r="S39" s="3">
        <v>38040</v>
      </c>
      <c r="U39" s="3">
        <v>11267160049</v>
      </c>
      <c r="W39" s="3">
        <v>18693788828.292</v>
      </c>
      <c r="Y39" s="6">
        <v>8.6999999999999994E-3</v>
      </c>
    </row>
    <row r="40" spans="1:25" x14ac:dyDescent="0.45">
      <c r="A40" s="1" t="s">
        <v>46</v>
      </c>
      <c r="C40" s="3">
        <v>1000000</v>
      </c>
      <c r="E40" s="3">
        <v>29461649709</v>
      </c>
      <c r="G40" s="3">
        <v>34831512000</v>
      </c>
      <c r="I40" s="3">
        <v>0</v>
      </c>
      <c r="K40" s="3">
        <v>0</v>
      </c>
      <c r="M40" s="3">
        <v>0</v>
      </c>
      <c r="O40" s="3">
        <v>0</v>
      </c>
      <c r="Q40" s="3">
        <v>1000000</v>
      </c>
      <c r="S40" s="3">
        <v>35300</v>
      </c>
      <c r="U40" s="3">
        <v>29461649709</v>
      </c>
      <c r="W40" s="3">
        <v>35089965000</v>
      </c>
      <c r="Y40" s="6">
        <v>1.6400000000000001E-2</v>
      </c>
    </row>
    <row r="41" spans="1:25" x14ac:dyDescent="0.45">
      <c r="A41" s="1" t="s">
        <v>47</v>
      </c>
      <c r="C41" s="3">
        <v>1200000</v>
      </c>
      <c r="E41" s="3">
        <v>30856608280</v>
      </c>
      <c r="G41" s="3">
        <v>36537301800</v>
      </c>
      <c r="I41" s="3">
        <v>0</v>
      </c>
      <c r="K41" s="3">
        <v>0</v>
      </c>
      <c r="M41" s="3">
        <v>0</v>
      </c>
      <c r="O41" s="3">
        <v>0</v>
      </c>
      <c r="Q41" s="3">
        <v>1200000</v>
      </c>
      <c r="S41" s="3">
        <v>29580</v>
      </c>
      <c r="U41" s="3">
        <v>30856608280</v>
      </c>
      <c r="W41" s="3">
        <v>35284798800</v>
      </c>
      <c r="Y41" s="6">
        <v>1.6500000000000001E-2</v>
      </c>
    </row>
    <row r="42" spans="1:25" x14ac:dyDescent="0.45">
      <c r="A42" s="1" t="s">
        <v>48</v>
      </c>
      <c r="C42" s="3">
        <v>10180000</v>
      </c>
      <c r="E42" s="3">
        <v>41930149663</v>
      </c>
      <c r="G42" s="3">
        <v>41024165166</v>
      </c>
      <c r="I42" s="3">
        <v>0</v>
      </c>
      <c r="K42" s="3">
        <v>0</v>
      </c>
      <c r="M42" s="3">
        <v>0</v>
      </c>
      <c r="O42" s="3">
        <v>0</v>
      </c>
      <c r="Q42" s="3">
        <v>10180000</v>
      </c>
      <c r="S42" s="3">
        <v>4180</v>
      </c>
      <c r="U42" s="3">
        <v>41930149663</v>
      </c>
      <c r="W42" s="3">
        <v>42299213220</v>
      </c>
      <c r="Y42" s="6">
        <v>1.9800000000000002E-2</v>
      </c>
    </row>
    <row r="43" spans="1:25" x14ac:dyDescent="0.45">
      <c r="A43" s="1" t="s">
        <v>49</v>
      </c>
      <c r="C43" s="3">
        <v>4700000</v>
      </c>
      <c r="E43" s="3">
        <v>14517274842</v>
      </c>
      <c r="G43" s="3">
        <v>11189523825</v>
      </c>
      <c r="I43" s="3">
        <v>0</v>
      </c>
      <c r="K43" s="3">
        <v>0</v>
      </c>
      <c r="M43" s="3">
        <v>0</v>
      </c>
      <c r="O43" s="3">
        <v>0</v>
      </c>
      <c r="Q43" s="3">
        <v>4700000</v>
      </c>
      <c r="S43" s="3">
        <v>2452</v>
      </c>
      <c r="U43" s="3">
        <v>14517274842</v>
      </c>
      <c r="W43" s="3">
        <v>11455829820</v>
      </c>
      <c r="Y43" s="6">
        <v>5.3E-3</v>
      </c>
    </row>
    <row r="44" spans="1:25" x14ac:dyDescent="0.45">
      <c r="A44" s="1" t="s">
        <v>50</v>
      </c>
      <c r="C44" s="3">
        <v>1717452</v>
      </c>
      <c r="E44" s="3">
        <v>31686914670</v>
      </c>
      <c r="G44" s="3">
        <v>32522791709.43</v>
      </c>
      <c r="I44" s="3">
        <v>0</v>
      </c>
      <c r="K44" s="3">
        <v>0</v>
      </c>
      <c r="M44" s="3">
        <v>0</v>
      </c>
      <c r="O44" s="3">
        <v>0</v>
      </c>
      <c r="Q44" s="3">
        <v>1717452</v>
      </c>
      <c r="S44" s="3">
        <v>22200</v>
      </c>
      <c r="U44" s="3">
        <v>31686914670</v>
      </c>
      <c r="W44" s="3">
        <v>37900576165.32</v>
      </c>
      <c r="Y44" s="6">
        <v>1.77E-2</v>
      </c>
    </row>
    <row r="45" spans="1:25" x14ac:dyDescent="0.45">
      <c r="A45" s="1" t="s">
        <v>51</v>
      </c>
      <c r="C45" s="3">
        <v>33760598</v>
      </c>
      <c r="E45" s="3">
        <v>128597369598</v>
      </c>
      <c r="G45" s="3">
        <v>199009154080.46701</v>
      </c>
      <c r="I45" s="3">
        <v>11816209</v>
      </c>
      <c r="K45" s="3">
        <v>0</v>
      </c>
      <c r="M45" s="3">
        <v>0</v>
      </c>
      <c r="O45" s="3">
        <v>0</v>
      </c>
      <c r="Q45" s="3">
        <v>45576807</v>
      </c>
      <c r="S45" s="3">
        <v>4976</v>
      </c>
      <c r="U45" s="3">
        <v>128597369598</v>
      </c>
      <c r="W45" s="3">
        <v>225440789991.79001</v>
      </c>
      <c r="Y45" s="6">
        <v>0.1053</v>
      </c>
    </row>
    <row r="46" spans="1:25" x14ac:dyDescent="0.45">
      <c r="A46" s="1" t="s">
        <v>52</v>
      </c>
      <c r="C46" s="3">
        <v>1121634</v>
      </c>
      <c r="E46" s="3">
        <v>10605512759</v>
      </c>
      <c r="G46" s="3">
        <v>12086169410.268</v>
      </c>
      <c r="I46" s="3">
        <v>0</v>
      </c>
      <c r="K46" s="3">
        <v>0</v>
      </c>
      <c r="M46" s="3">
        <v>0</v>
      </c>
      <c r="O46" s="3">
        <v>0</v>
      </c>
      <c r="Q46" s="3">
        <v>1121634</v>
      </c>
      <c r="S46" s="3">
        <v>11460</v>
      </c>
      <c r="U46" s="3">
        <v>10605512759</v>
      </c>
      <c r="W46" s="3">
        <v>12777444782.441999</v>
      </c>
      <c r="Y46" s="6">
        <v>6.0000000000000001E-3</v>
      </c>
    </row>
    <row r="47" spans="1:25" x14ac:dyDescent="0.45">
      <c r="A47" s="1" t="s">
        <v>53</v>
      </c>
      <c r="C47" s="3">
        <v>1246276</v>
      </c>
      <c r="E47" s="3">
        <v>43186766823</v>
      </c>
      <c r="G47" s="3">
        <v>34935870549.959999</v>
      </c>
      <c r="I47" s="3">
        <v>0</v>
      </c>
      <c r="K47" s="3">
        <v>0</v>
      </c>
      <c r="M47" s="3">
        <v>0</v>
      </c>
      <c r="O47" s="3">
        <v>0</v>
      </c>
      <c r="Q47" s="3">
        <v>1246276</v>
      </c>
      <c r="S47" s="3">
        <v>25500</v>
      </c>
      <c r="U47" s="3">
        <v>43186766823</v>
      </c>
      <c r="W47" s="3">
        <v>31590946773.900002</v>
      </c>
      <c r="Y47" s="6">
        <v>1.4800000000000001E-2</v>
      </c>
    </row>
    <row r="48" spans="1:25" x14ac:dyDescent="0.45">
      <c r="A48" s="1" t="s">
        <v>54</v>
      </c>
      <c r="C48" s="3">
        <v>13677607</v>
      </c>
      <c r="E48" s="3">
        <v>53317848586</v>
      </c>
      <c r="G48" s="3">
        <v>41495679427.444199</v>
      </c>
      <c r="I48" s="3">
        <v>0</v>
      </c>
      <c r="K48" s="3">
        <v>0</v>
      </c>
      <c r="M48" s="3">
        <v>0</v>
      </c>
      <c r="O48" s="3">
        <v>0</v>
      </c>
      <c r="Q48" s="3">
        <v>13677607</v>
      </c>
      <c r="S48" s="3">
        <v>3019</v>
      </c>
      <c r="U48" s="3">
        <v>53317848586</v>
      </c>
      <c r="W48" s="3">
        <v>41047003994.578697</v>
      </c>
      <c r="Y48" s="6">
        <v>1.9199999999999998E-2</v>
      </c>
    </row>
    <row r="49" spans="1:25" x14ac:dyDescent="0.45">
      <c r="A49" s="1" t="s">
        <v>55</v>
      </c>
      <c r="C49" s="3">
        <v>2204347</v>
      </c>
      <c r="E49" s="3">
        <v>19798801870</v>
      </c>
      <c r="G49" s="3">
        <v>52567634937.046501</v>
      </c>
      <c r="I49" s="3">
        <v>0</v>
      </c>
      <c r="K49" s="3">
        <v>0</v>
      </c>
      <c r="M49" s="3">
        <v>0</v>
      </c>
      <c r="O49" s="3">
        <v>0</v>
      </c>
      <c r="Q49" s="3">
        <v>2204347</v>
      </c>
      <c r="S49" s="3">
        <v>25030</v>
      </c>
      <c r="U49" s="3">
        <v>19798801870</v>
      </c>
      <c r="W49" s="3">
        <v>54846515317.810501</v>
      </c>
      <c r="Y49" s="6">
        <v>2.5600000000000001E-2</v>
      </c>
    </row>
    <row r="50" spans="1:25" x14ac:dyDescent="0.45">
      <c r="A50" s="1" t="s">
        <v>56</v>
      </c>
      <c r="C50" s="3">
        <v>4000000</v>
      </c>
      <c r="E50" s="3">
        <v>29907131035</v>
      </c>
      <c r="G50" s="3">
        <v>31491504000</v>
      </c>
      <c r="I50" s="3">
        <v>0</v>
      </c>
      <c r="K50" s="3">
        <v>0</v>
      </c>
      <c r="M50" s="3">
        <v>0</v>
      </c>
      <c r="O50" s="3">
        <v>0</v>
      </c>
      <c r="Q50" s="3">
        <v>4000000</v>
      </c>
      <c r="S50" s="3">
        <v>7670</v>
      </c>
      <c r="U50" s="3">
        <v>29907131035</v>
      </c>
      <c r="W50" s="3">
        <v>30497454000</v>
      </c>
      <c r="Y50" s="6">
        <v>1.4200000000000001E-2</v>
      </c>
    </row>
    <row r="51" spans="1:25" x14ac:dyDescent="0.45">
      <c r="A51" s="1" t="s">
        <v>57</v>
      </c>
      <c r="C51" s="3">
        <v>13000000</v>
      </c>
      <c r="E51" s="3">
        <v>52778512537</v>
      </c>
      <c r="G51" s="3">
        <v>72470221200</v>
      </c>
      <c r="I51" s="3">
        <v>0</v>
      </c>
      <c r="K51" s="3">
        <v>0</v>
      </c>
      <c r="M51" s="3">
        <v>0</v>
      </c>
      <c r="O51" s="3">
        <v>0</v>
      </c>
      <c r="Q51" s="3">
        <v>13000000</v>
      </c>
      <c r="S51" s="3">
        <v>6840</v>
      </c>
      <c r="U51" s="3">
        <v>52778512537</v>
      </c>
      <c r="W51" s="3">
        <v>88390926000</v>
      </c>
      <c r="Y51" s="6">
        <v>4.1300000000000003E-2</v>
      </c>
    </row>
    <row r="52" spans="1:25" x14ac:dyDescent="0.45">
      <c r="A52" s="1" t="s">
        <v>58</v>
      </c>
      <c r="C52" s="3">
        <v>129000</v>
      </c>
      <c r="E52" s="3">
        <v>8160202738</v>
      </c>
      <c r="G52" s="3">
        <v>9739254577.5</v>
      </c>
      <c r="I52" s="3">
        <v>0</v>
      </c>
      <c r="K52" s="3">
        <v>0</v>
      </c>
      <c r="M52" s="3">
        <v>-64500</v>
      </c>
      <c r="O52" s="3">
        <v>5610840724</v>
      </c>
      <c r="Q52" s="3">
        <v>64500</v>
      </c>
      <c r="S52" s="3">
        <v>73650</v>
      </c>
      <c r="U52" s="3">
        <v>4080101370</v>
      </c>
      <c r="W52" s="3">
        <v>4722159971.25</v>
      </c>
      <c r="Y52" s="6">
        <v>2.2000000000000001E-3</v>
      </c>
    </row>
    <row r="53" spans="1:25" x14ac:dyDescent="0.45">
      <c r="A53" s="1" t="s">
        <v>59</v>
      </c>
      <c r="C53" s="3">
        <v>2147553</v>
      </c>
      <c r="E53" s="3">
        <v>40641741878</v>
      </c>
      <c r="G53" s="3">
        <v>43762888722.824997</v>
      </c>
      <c r="I53" s="3">
        <v>1087255</v>
      </c>
      <c r="K53" s="3">
        <v>0</v>
      </c>
      <c r="M53" s="3">
        <v>0</v>
      </c>
      <c r="O53" s="3">
        <v>0</v>
      </c>
      <c r="Q53" s="3">
        <v>3234808</v>
      </c>
      <c r="S53" s="3">
        <v>15040</v>
      </c>
      <c r="U53" s="3">
        <v>40641741878</v>
      </c>
      <c r="W53" s="3">
        <v>48362035821.695999</v>
      </c>
      <c r="Y53" s="6">
        <v>2.2599999999999999E-2</v>
      </c>
    </row>
    <row r="54" spans="1:25" x14ac:dyDescent="0.45">
      <c r="A54" s="1" t="s">
        <v>60</v>
      </c>
      <c r="C54" s="3">
        <v>770000</v>
      </c>
      <c r="E54" s="3">
        <v>25441287619</v>
      </c>
      <c r="G54" s="3">
        <v>36410958045</v>
      </c>
      <c r="I54" s="3">
        <v>6637958</v>
      </c>
      <c r="K54" s="3">
        <v>0</v>
      </c>
      <c r="M54" s="3">
        <v>0</v>
      </c>
      <c r="O54" s="3">
        <v>0</v>
      </c>
      <c r="Q54" s="3">
        <v>7407958</v>
      </c>
      <c r="S54" s="3">
        <v>4873</v>
      </c>
      <c r="U54" s="3">
        <v>25441287619</v>
      </c>
      <c r="W54" s="3">
        <v>35884190406.9627</v>
      </c>
      <c r="Y54" s="6">
        <v>1.6799999999999999E-2</v>
      </c>
    </row>
    <row r="55" spans="1:25" x14ac:dyDescent="0.45">
      <c r="A55" s="1" t="s">
        <v>61</v>
      </c>
      <c r="C55" s="3">
        <v>6986752</v>
      </c>
      <c r="E55" s="3">
        <v>34166242636</v>
      </c>
      <c r="G55" s="3">
        <v>42712862077.440002</v>
      </c>
      <c r="I55" s="3">
        <v>0</v>
      </c>
      <c r="K55" s="3">
        <v>0</v>
      </c>
      <c r="M55" s="3">
        <v>0</v>
      </c>
      <c r="O55" s="3">
        <v>0</v>
      </c>
      <c r="Q55" s="3">
        <v>6986752</v>
      </c>
      <c r="S55" s="3">
        <v>6590</v>
      </c>
      <c r="U55" s="3">
        <v>34166242636</v>
      </c>
      <c r="W55" s="3">
        <v>45768741640.704002</v>
      </c>
      <c r="Y55" s="6">
        <v>2.1399999999999999E-2</v>
      </c>
    </row>
    <row r="56" spans="1:25" x14ac:dyDescent="0.45">
      <c r="A56" s="1" t="s">
        <v>62</v>
      </c>
      <c r="C56" s="3">
        <v>2500000</v>
      </c>
      <c r="E56" s="3">
        <v>15622939272</v>
      </c>
      <c r="G56" s="3">
        <v>19011206250</v>
      </c>
      <c r="I56" s="3">
        <v>1238379</v>
      </c>
      <c r="K56" s="3">
        <v>0</v>
      </c>
      <c r="M56" s="3">
        <v>0</v>
      </c>
      <c r="O56" s="3">
        <v>0</v>
      </c>
      <c r="Q56" s="3">
        <v>3738379</v>
      </c>
      <c r="S56" s="3">
        <v>5132</v>
      </c>
      <c r="U56" s="3">
        <v>15622939272</v>
      </c>
      <c r="W56" s="3">
        <v>19071208129.8834</v>
      </c>
      <c r="Y56" s="6">
        <v>8.8999999999999999E-3</v>
      </c>
    </row>
    <row r="57" spans="1:25" ht="19.5" thickBot="1" x14ac:dyDescent="0.5">
      <c r="C57" s="7">
        <f>SUM(C9:C56)</f>
        <v>305630175</v>
      </c>
      <c r="E57" s="7">
        <f>SUM(E9:E56)</f>
        <v>1809419161166</v>
      </c>
      <c r="G57" s="7">
        <f>SUM(G9:G56)</f>
        <v>2000827453184.8684</v>
      </c>
      <c r="I57" s="7">
        <f>SUM(I9:I56)</f>
        <v>22121398</v>
      </c>
      <c r="K57" s="7">
        <f>SUM(K9:K56)</f>
        <v>0</v>
      </c>
      <c r="M57" s="7">
        <f>SUM(M9:M56)</f>
        <v>-2649292</v>
      </c>
      <c r="O57" s="7">
        <f>SUM(O9:O56)</f>
        <v>44132887142</v>
      </c>
      <c r="Q57" s="7">
        <f>SUM(Q9:Q56)</f>
        <v>325102281</v>
      </c>
      <c r="S57" s="7">
        <f>SUM(S9:S56)</f>
        <v>1012858</v>
      </c>
      <c r="U57" s="7">
        <f>SUM(U9:U56)</f>
        <v>1770139271093</v>
      </c>
      <c r="W57" s="7">
        <f>SUM(W9:W56)</f>
        <v>2060208017835.6755</v>
      </c>
      <c r="Y57" s="8">
        <f>SUM(Y9:Y56)</f>
        <v>0.96229999999999982</v>
      </c>
    </row>
    <row r="58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45" zoomScaleNormal="100" zoomScaleSheetLayoutView="145" workbookViewId="0">
      <selection activeCell="E9" sqref="E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38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90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10" t="s">
        <v>94</v>
      </c>
      <c r="C6" s="10" t="s">
        <v>69</v>
      </c>
      <c r="E6" s="10" t="s">
        <v>159</v>
      </c>
      <c r="G6" s="10" t="s">
        <v>13</v>
      </c>
    </row>
    <row r="7" spans="1:7" x14ac:dyDescent="0.45">
      <c r="A7" s="1" t="s">
        <v>165</v>
      </c>
      <c r="C7" s="3">
        <v>109787664036</v>
      </c>
      <c r="E7" s="6">
        <v>0.99939999999999996</v>
      </c>
      <c r="G7" s="6">
        <v>5.1299999999999998E-2</v>
      </c>
    </row>
    <row r="8" spans="1:7" x14ac:dyDescent="0.45">
      <c r="A8" s="1" t="s">
        <v>166</v>
      </c>
      <c r="C8" s="3">
        <v>27823412</v>
      </c>
      <c r="E8" s="6">
        <v>2.9999999999999997E-4</v>
      </c>
      <c r="G8" s="6">
        <v>0</v>
      </c>
    </row>
    <row r="9" spans="1:7" ht="19.5" thickBot="1" x14ac:dyDescent="0.5">
      <c r="C9" s="7">
        <f>SUM(C7:C8)</f>
        <v>109815487448</v>
      </c>
      <c r="E9" s="8">
        <f>SUM(E7:E8)</f>
        <v>0.99969999999999992</v>
      </c>
      <c r="G9" s="8">
        <f>SUM(G7:G8)</f>
        <v>5.1299999999999998E-2</v>
      </c>
    </row>
    <row r="10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="115" zoomScaleNormal="100" zoomScaleSheetLayoutView="115" workbookViewId="0">
      <selection activeCell="C21" sqref="C21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9" t="s">
        <v>64</v>
      </c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4</v>
      </c>
      <c r="K6" s="10" t="s">
        <v>5</v>
      </c>
      <c r="L6" s="10" t="s">
        <v>5</v>
      </c>
      <c r="M6" s="10" t="s">
        <v>5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64</v>
      </c>
      <c r="C7" s="10" t="s">
        <v>66</v>
      </c>
      <c r="E7" s="10" t="s">
        <v>67</v>
      </c>
      <c r="G7" s="10" t="s">
        <v>68</v>
      </c>
      <c r="I7" s="10" t="s">
        <v>69</v>
      </c>
      <c r="K7" s="10" t="s">
        <v>70</v>
      </c>
      <c r="M7" s="10" t="s">
        <v>71</v>
      </c>
      <c r="O7" s="10" t="s">
        <v>69</v>
      </c>
      <c r="Q7" s="10" t="s">
        <v>63</v>
      </c>
    </row>
    <row r="8" spans="1:17" x14ac:dyDescent="0.45">
      <c r="A8" s="1" t="s">
        <v>72</v>
      </c>
      <c r="C8" s="1" t="s">
        <v>73</v>
      </c>
      <c r="E8" s="1" t="s">
        <v>74</v>
      </c>
      <c r="G8" s="1" t="s">
        <v>75</v>
      </c>
      <c r="I8" s="3">
        <v>870787</v>
      </c>
      <c r="K8" s="1">
        <v>3564</v>
      </c>
      <c r="M8" s="1">
        <v>0</v>
      </c>
      <c r="O8" s="3">
        <v>874351</v>
      </c>
      <c r="Q8" s="6">
        <v>0</v>
      </c>
    </row>
    <row r="9" spans="1:17" x14ac:dyDescent="0.45">
      <c r="A9" s="1" t="s">
        <v>72</v>
      </c>
      <c r="C9" s="1" t="s">
        <v>76</v>
      </c>
      <c r="E9" s="1" t="s">
        <v>77</v>
      </c>
      <c r="G9" s="1" t="s">
        <v>75</v>
      </c>
      <c r="I9" s="3">
        <v>4721000</v>
      </c>
      <c r="K9" s="1">
        <v>0</v>
      </c>
      <c r="M9" s="1">
        <v>0</v>
      </c>
      <c r="O9" s="3">
        <v>4721000</v>
      </c>
      <c r="Q9" s="6">
        <v>0</v>
      </c>
    </row>
    <row r="10" spans="1:17" x14ac:dyDescent="0.45">
      <c r="A10" s="1" t="s">
        <v>72</v>
      </c>
      <c r="C10" s="1" t="s">
        <v>78</v>
      </c>
      <c r="E10" s="1" t="s">
        <v>74</v>
      </c>
      <c r="G10" s="1" t="s">
        <v>75</v>
      </c>
      <c r="I10" s="3">
        <v>9747901512</v>
      </c>
      <c r="K10" s="1">
        <v>1694031239</v>
      </c>
      <c r="M10" s="1">
        <v>9840403200</v>
      </c>
      <c r="O10" s="3">
        <v>1601529551</v>
      </c>
      <c r="Q10" s="6">
        <v>6.9999999999999999E-4</v>
      </c>
    </row>
    <row r="11" spans="1:17" x14ac:dyDescent="0.45">
      <c r="A11" s="1" t="s">
        <v>79</v>
      </c>
      <c r="C11" s="1" t="s">
        <v>80</v>
      </c>
      <c r="E11" s="1" t="s">
        <v>74</v>
      </c>
      <c r="G11" s="1" t="s">
        <v>75</v>
      </c>
      <c r="I11" s="3">
        <v>864239946</v>
      </c>
      <c r="K11" s="1">
        <v>19703051591</v>
      </c>
      <c r="M11" s="1">
        <v>12540560000</v>
      </c>
      <c r="O11" s="3">
        <v>8026731537</v>
      </c>
      <c r="Q11" s="6">
        <v>3.7000000000000002E-3</v>
      </c>
    </row>
    <row r="12" spans="1:17" x14ac:dyDescent="0.45">
      <c r="A12" s="1" t="s">
        <v>81</v>
      </c>
      <c r="C12" s="1" t="s">
        <v>82</v>
      </c>
      <c r="E12" s="1" t="s">
        <v>74</v>
      </c>
      <c r="G12" s="1" t="s">
        <v>75</v>
      </c>
      <c r="I12" s="3">
        <v>3426609646</v>
      </c>
      <c r="K12" s="1">
        <v>48046180686</v>
      </c>
      <c r="M12" s="1">
        <v>22658196187</v>
      </c>
      <c r="O12" s="3">
        <v>28814594145</v>
      </c>
      <c r="Q12" s="6">
        <v>1.35E-2</v>
      </c>
    </row>
    <row r="13" spans="1:17" x14ac:dyDescent="0.45">
      <c r="A13" s="1" t="s">
        <v>83</v>
      </c>
      <c r="C13" s="1" t="s">
        <v>84</v>
      </c>
      <c r="E13" s="1" t="s">
        <v>74</v>
      </c>
      <c r="G13" s="1" t="s">
        <v>75</v>
      </c>
      <c r="I13" s="3">
        <v>20017</v>
      </c>
      <c r="K13" s="1">
        <v>0</v>
      </c>
      <c r="M13" s="1">
        <v>0</v>
      </c>
      <c r="O13" s="3">
        <v>20017</v>
      </c>
      <c r="Q13" s="6">
        <v>0</v>
      </c>
    </row>
    <row r="14" spans="1:17" x14ac:dyDescent="0.45">
      <c r="A14" s="1" t="s">
        <v>85</v>
      </c>
      <c r="C14" s="1" t="s">
        <v>86</v>
      </c>
      <c r="E14" s="1" t="s">
        <v>74</v>
      </c>
      <c r="G14" s="1" t="s">
        <v>75</v>
      </c>
      <c r="I14" s="3">
        <v>707379</v>
      </c>
      <c r="K14" s="1">
        <v>2810</v>
      </c>
      <c r="M14" s="1">
        <v>0</v>
      </c>
      <c r="O14" s="3">
        <v>710189</v>
      </c>
      <c r="Q14" s="6">
        <v>0</v>
      </c>
    </row>
    <row r="15" spans="1:17" x14ac:dyDescent="0.45">
      <c r="A15" s="1" t="s">
        <v>87</v>
      </c>
      <c r="C15" s="1" t="s">
        <v>88</v>
      </c>
      <c r="E15" s="1" t="s">
        <v>74</v>
      </c>
      <c r="G15" s="1" t="s">
        <v>75</v>
      </c>
      <c r="I15" s="3">
        <v>9446254</v>
      </c>
      <c r="K15" s="1">
        <v>38662</v>
      </c>
      <c r="M15" s="1">
        <v>0</v>
      </c>
      <c r="O15" s="3">
        <v>9484916</v>
      </c>
      <c r="Q15" s="6">
        <v>0</v>
      </c>
    </row>
    <row r="16" spans="1:17" x14ac:dyDescent="0.45">
      <c r="A16" s="1" t="s">
        <v>87</v>
      </c>
      <c r="C16" s="1" t="s">
        <v>89</v>
      </c>
      <c r="E16" s="1" t="s">
        <v>77</v>
      </c>
      <c r="G16" s="1" t="s">
        <v>75</v>
      </c>
      <c r="I16" s="3">
        <v>8992000</v>
      </c>
      <c r="K16" s="1">
        <v>0</v>
      </c>
      <c r="M16" s="1">
        <v>0</v>
      </c>
      <c r="O16" s="3">
        <v>8992000</v>
      </c>
      <c r="Q16" s="6">
        <v>0</v>
      </c>
    </row>
    <row r="17" spans="9:17" ht="19.5" thickBot="1" x14ac:dyDescent="0.5">
      <c r="I17" s="7">
        <f>SUM(I8:I16)</f>
        <v>14063508541</v>
      </c>
      <c r="K17" s="12">
        <f>SUM(K8:K16)</f>
        <v>69443308552</v>
      </c>
      <c r="M17" s="12">
        <f>SUM(M8:M16)</f>
        <v>45039159387</v>
      </c>
      <c r="O17" s="7">
        <f>SUM(O8:O16)</f>
        <v>38467657706</v>
      </c>
      <c r="Q17" s="8">
        <f>SUM(Q8:Q16)</f>
        <v>1.7899999999999999E-2</v>
      </c>
    </row>
    <row r="18" spans="9:17" ht="19.5" thickTop="1" x14ac:dyDescent="0.45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view="pageBreakPreview" zoomScale="115" zoomScaleNormal="100" zoomScaleSheetLayoutView="115" workbookViewId="0">
      <selection activeCell="G19" sqref="G19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6" spans="1:15" ht="30" x14ac:dyDescent="0.45">
      <c r="A6" s="10" t="s">
        <v>91</v>
      </c>
      <c r="B6" s="10" t="s">
        <v>91</v>
      </c>
      <c r="C6" s="10" t="s">
        <v>91</v>
      </c>
      <c r="D6" s="10" t="s">
        <v>91</v>
      </c>
      <c r="E6" s="10" t="s">
        <v>92</v>
      </c>
      <c r="F6" s="10" t="s">
        <v>92</v>
      </c>
      <c r="G6" s="10" t="s">
        <v>92</v>
      </c>
      <c r="H6" s="10" t="s">
        <v>92</v>
      </c>
      <c r="I6" s="10" t="s">
        <v>92</v>
      </c>
      <c r="K6" s="10" t="s">
        <v>93</v>
      </c>
      <c r="L6" s="10" t="s">
        <v>93</v>
      </c>
      <c r="M6" s="10" t="s">
        <v>93</v>
      </c>
      <c r="N6" s="10" t="s">
        <v>93</v>
      </c>
      <c r="O6" s="10" t="s">
        <v>93</v>
      </c>
    </row>
    <row r="7" spans="1:15" ht="30" x14ac:dyDescent="0.45">
      <c r="A7" s="10" t="s">
        <v>94</v>
      </c>
      <c r="C7" s="10" t="s">
        <v>95</v>
      </c>
      <c r="E7" s="10" t="s">
        <v>96</v>
      </c>
      <c r="G7" s="10" t="s">
        <v>97</v>
      </c>
      <c r="I7" s="10" t="s">
        <v>98</v>
      </c>
      <c r="K7" s="10" t="s">
        <v>96</v>
      </c>
      <c r="M7" s="10" t="s">
        <v>97</v>
      </c>
      <c r="O7" s="10" t="s">
        <v>98</v>
      </c>
    </row>
    <row r="8" spans="1:15" x14ac:dyDescent="0.45">
      <c r="A8" s="1" t="s">
        <v>72</v>
      </c>
      <c r="C8" s="3">
        <v>22</v>
      </c>
      <c r="E8" s="3">
        <v>3564</v>
      </c>
      <c r="G8" s="3">
        <v>0</v>
      </c>
      <c r="I8" s="3">
        <v>3564</v>
      </c>
      <c r="K8" s="3">
        <v>32011</v>
      </c>
      <c r="M8" s="3">
        <v>0</v>
      </c>
      <c r="O8" s="3">
        <v>32011</v>
      </c>
    </row>
    <row r="9" spans="1:15" x14ac:dyDescent="0.45">
      <c r="A9" s="1" t="s">
        <v>72</v>
      </c>
      <c r="C9" s="3">
        <v>26</v>
      </c>
      <c r="E9" s="3">
        <v>31239</v>
      </c>
      <c r="G9" s="3">
        <v>0</v>
      </c>
      <c r="I9" s="3">
        <v>31239</v>
      </c>
      <c r="K9" s="3">
        <v>3890830</v>
      </c>
      <c r="M9" s="3">
        <v>0</v>
      </c>
      <c r="O9" s="3">
        <v>3890830</v>
      </c>
    </row>
    <row r="10" spans="1:15" x14ac:dyDescent="0.45">
      <c r="A10" s="1" t="s">
        <v>79</v>
      </c>
      <c r="C10" s="3">
        <v>1</v>
      </c>
      <c r="E10" s="3">
        <v>9575</v>
      </c>
      <c r="G10" s="3">
        <v>0</v>
      </c>
      <c r="I10" s="3">
        <v>9575</v>
      </c>
      <c r="K10" s="3">
        <v>17991</v>
      </c>
      <c r="M10" s="3">
        <v>0</v>
      </c>
      <c r="O10" s="3">
        <v>17991</v>
      </c>
    </row>
    <row r="11" spans="1:15" x14ac:dyDescent="0.45">
      <c r="A11" s="1" t="s">
        <v>81</v>
      </c>
      <c r="C11" s="3">
        <v>1</v>
      </c>
      <c r="E11" s="3">
        <v>27737562</v>
      </c>
      <c r="G11" s="3">
        <v>0</v>
      </c>
      <c r="I11" s="3">
        <v>27737562</v>
      </c>
      <c r="K11" s="3">
        <v>182144406</v>
      </c>
      <c r="M11" s="3">
        <v>0</v>
      </c>
      <c r="O11" s="3">
        <v>182144406</v>
      </c>
    </row>
    <row r="12" spans="1:15" x14ac:dyDescent="0.45">
      <c r="A12" s="1" t="s">
        <v>83</v>
      </c>
      <c r="C12" s="3">
        <v>30</v>
      </c>
      <c r="E12" s="3">
        <v>0</v>
      </c>
      <c r="G12" s="3">
        <v>0</v>
      </c>
      <c r="I12" s="3">
        <v>0</v>
      </c>
      <c r="K12" s="3">
        <v>2157</v>
      </c>
      <c r="M12" s="3">
        <v>0</v>
      </c>
      <c r="O12" s="3">
        <v>2157</v>
      </c>
    </row>
    <row r="13" spans="1:15" x14ac:dyDescent="0.45">
      <c r="A13" s="1" t="s">
        <v>85</v>
      </c>
      <c r="C13" s="3">
        <v>30</v>
      </c>
      <c r="E13" s="3">
        <v>2810</v>
      </c>
      <c r="G13" s="3">
        <v>0</v>
      </c>
      <c r="I13" s="3">
        <v>2810</v>
      </c>
      <c r="K13" s="3">
        <v>43611288</v>
      </c>
      <c r="M13" s="3">
        <v>0</v>
      </c>
      <c r="O13" s="3">
        <v>43611288</v>
      </c>
    </row>
    <row r="14" spans="1:15" x14ac:dyDescent="0.45">
      <c r="A14" s="1" t="s">
        <v>87</v>
      </c>
      <c r="C14" s="3">
        <v>1</v>
      </c>
      <c r="E14" s="3">
        <v>38662</v>
      </c>
      <c r="G14" s="3">
        <v>0</v>
      </c>
      <c r="I14" s="3">
        <v>38662</v>
      </c>
      <c r="K14" s="3">
        <v>347279</v>
      </c>
      <c r="M14" s="3">
        <v>0</v>
      </c>
      <c r="O14" s="3">
        <v>347279</v>
      </c>
    </row>
    <row r="15" spans="1:15" ht="19.5" thickBot="1" x14ac:dyDescent="0.5">
      <c r="E15" s="7">
        <f>SUM(E8:E14)</f>
        <v>27823412</v>
      </c>
      <c r="G15" s="7">
        <f>SUM(G8:G14)</f>
        <v>0</v>
      </c>
      <c r="I15" s="7">
        <f>SUM(I8:I14)</f>
        <v>27823412</v>
      </c>
      <c r="K15" s="7">
        <f>SUM(K8:K14)</f>
        <v>230045962</v>
      </c>
      <c r="M15" s="7">
        <f>SUM(M8:M14)</f>
        <v>0</v>
      </c>
      <c r="O15" s="7">
        <f>SUM(O8:O14)</f>
        <v>230045962</v>
      </c>
    </row>
    <row r="16" spans="1:15" ht="19.5" thickTop="1" x14ac:dyDescent="0.45"/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D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5"/>
  <sheetViews>
    <sheetView rightToLeft="1" view="pageBreakPreview" zoomScale="60" zoomScaleNormal="85" workbookViewId="0">
      <selection activeCell="E36" sqref="E36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9" t="s">
        <v>3</v>
      </c>
      <c r="C6" s="10" t="s">
        <v>100</v>
      </c>
      <c r="D6" s="10" t="s">
        <v>100</v>
      </c>
      <c r="E6" s="10" t="s">
        <v>100</v>
      </c>
      <c r="F6" s="10" t="s">
        <v>100</v>
      </c>
      <c r="G6" s="10" t="s">
        <v>100</v>
      </c>
      <c r="I6" s="10" t="s">
        <v>92</v>
      </c>
      <c r="J6" s="10" t="s">
        <v>92</v>
      </c>
      <c r="K6" s="10" t="s">
        <v>92</v>
      </c>
      <c r="L6" s="10" t="s">
        <v>92</v>
      </c>
      <c r="M6" s="10" t="s">
        <v>92</v>
      </c>
      <c r="O6" s="10" t="s">
        <v>93</v>
      </c>
      <c r="P6" s="10" t="s">
        <v>93</v>
      </c>
      <c r="Q6" s="10" t="s">
        <v>93</v>
      </c>
      <c r="R6" s="10" t="s">
        <v>93</v>
      </c>
      <c r="S6" s="10" t="s">
        <v>93</v>
      </c>
    </row>
    <row r="7" spans="1:19" ht="30" x14ac:dyDescent="0.45">
      <c r="A7" s="10" t="s">
        <v>3</v>
      </c>
      <c r="C7" s="10" t="s">
        <v>101</v>
      </c>
      <c r="E7" s="10" t="s">
        <v>102</v>
      </c>
      <c r="G7" s="10" t="s">
        <v>103</v>
      </c>
      <c r="I7" s="10" t="s">
        <v>104</v>
      </c>
      <c r="K7" s="10" t="s">
        <v>97</v>
      </c>
      <c r="M7" s="10" t="s">
        <v>105</v>
      </c>
      <c r="O7" s="10" t="s">
        <v>104</v>
      </c>
      <c r="Q7" s="10" t="s">
        <v>97</v>
      </c>
      <c r="S7" s="10" t="s">
        <v>105</v>
      </c>
    </row>
    <row r="8" spans="1:19" x14ac:dyDescent="0.45">
      <c r="A8" s="1" t="s">
        <v>59</v>
      </c>
      <c r="C8" s="1" t="s">
        <v>106</v>
      </c>
      <c r="E8" s="3">
        <v>2147553</v>
      </c>
      <c r="G8" s="3">
        <v>3050</v>
      </c>
      <c r="I8" s="3">
        <v>0</v>
      </c>
      <c r="K8" s="3">
        <v>0</v>
      </c>
      <c r="M8" s="3">
        <v>0</v>
      </c>
      <c r="O8" s="3">
        <v>6550036650</v>
      </c>
      <c r="Q8" s="3">
        <v>0</v>
      </c>
      <c r="S8" s="3">
        <v>6550036650</v>
      </c>
    </row>
    <row r="9" spans="1:19" x14ac:dyDescent="0.45">
      <c r="A9" s="1" t="s">
        <v>33</v>
      </c>
      <c r="C9" s="1" t="s">
        <v>107</v>
      </c>
      <c r="E9" s="3">
        <v>3000000</v>
      </c>
      <c r="G9" s="3">
        <v>500</v>
      </c>
      <c r="I9" s="3">
        <v>0</v>
      </c>
      <c r="K9" s="3">
        <v>0</v>
      </c>
      <c r="M9" s="3">
        <v>0</v>
      </c>
      <c r="O9" s="3">
        <v>1500000000</v>
      </c>
      <c r="Q9" s="3">
        <v>0</v>
      </c>
      <c r="S9" s="3">
        <v>1500000000</v>
      </c>
    </row>
    <row r="10" spans="1:19" x14ac:dyDescent="0.45">
      <c r="A10" s="1" t="s">
        <v>57</v>
      </c>
      <c r="C10" s="1" t="s">
        <v>108</v>
      </c>
      <c r="E10" s="3">
        <v>20965710</v>
      </c>
      <c r="G10" s="3">
        <v>480</v>
      </c>
      <c r="I10" s="3">
        <v>0</v>
      </c>
      <c r="K10" s="3">
        <v>0</v>
      </c>
      <c r="M10" s="3">
        <v>0</v>
      </c>
      <c r="O10" s="3">
        <v>10063540800</v>
      </c>
      <c r="Q10" s="3">
        <v>0</v>
      </c>
      <c r="S10" s="3">
        <v>10063540800</v>
      </c>
    </row>
    <row r="11" spans="1:19" x14ac:dyDescent="0.45">
      <c r="A11" s="1" t="s">
        <v>40</v>
      </c>
      <c r="C11" s="1" t="s">
        <v>109</v>
      </c>
      <c r="E11" s="3">
        <v>4664026</v>
      </c>
      <c r="G11" s="3">
        <v>2200</v>
      </c>
      <c r="I11" s="3">
        <v>0</v>
      </c>
      <c r="K11" s="3">
        <v>0</v>
      </c>
      <c r="M11" s="3">
        <v>0</v>
      </c>
      <c r="O11" s="3">
        <v>10260857200</v>
      </c>
      <c r="Q11" s="3">
        <v>0</v>
      </c>
      <c r="S11" s="3">
        <v>10260857200</v>
      </c>
    </row>
    <row r="12" spans="1:19" x14ac:dyDescent="0.45">
      <c r="A12" s="1" t="s">
        <v>110</v>
      </c>
      <c r="C12" s="1" t="s">
        <v>111</v>
      </c>
      <c r="E12" s="3">
        <v>1</v>
      </c>
      <c r="G12" s="3">
        <v>400</v>
      </c>
      <c r="I12" s="3">
        <v>0</v>
      </c>
      <c r="K12" s="3">
        <v>0</v>
      </c>
      <c r="M12" s="3">
        <v>0</v>
      </c>
      <c r="O12" s="3">
        <v>400</v>
      </c>
      <c r="Q12" s="3">
        <v>0</v>
      </c>
      <c r="S12" s="3">
        <v>400</v>
      </c>
    </row>
    <row r="13" spans="1:19" x14ac:dyDescent="0.45">
      <c r="A13" s="1" t="s">
        <v>112</v>
      </c>
      <c r="C13" s="1" t="s">
        <v>113</v>
      </c>
      <c r="E13" s="3">
        <v>250000</v>
      </c>
      <c r="G13" s="3">
        <v>4200</v>
      </c>
      <c r="I13" s="3">
        <v>0</v>
      </c>
      <c r="K13" s="3">
        <v>0</v>
      </c>
      <c r="M13" s="3">
        <v>0</v>
      </c>
      <c r="O13" s="3">
        <v>1050000000</v>
      </c>
      <c r="Q13" s="3">
        <v>0</v>
      </c>
      <c r="S13" s="3">
        <v>1050000000</v>
      </c>
    </row>
    <row r="14" spans="1:19" x14ac:dyDescent="0.45">
      <c r="A14" s="1" t="s">
        <v>51</v>
      </c>
      <c r="C14" s="1" t="s">
        <v>108</v>
      </c>
      <c r="E14" s="3">
        <v>33760598</v>
      </c>
      <c r="G14" s="3">
        <v>500</v>
      </c>
      <c r="I14" s="3">
        <v>0</v>
      </c>
      <c r="K14" s="3">
        <v>0</v>
      </c>
      <c r="M14" s="3">
        <v>0</v>
      </c>
      <c r="O14" s="3">
        <v>16880299000</v>
      </c>
      <c r="Q14" s="3">
        <v>0</v>
      </c>
      <c r="S14" s="3">
        <v>16880299000</v>
      </c>
    </row>
    <row r="15" spans="1:19" x14ac:dyDescent="0.45">
      <c r="A15" s="1" t="s">
        <v>60</v>
      </c>
      <c r="C15" s="1" t="s">
        <v>114</v>
      </c>
      <c r="E15" s="3">
        <v>770000</v>
      </c>
      <c r="G15" s="3">
        <v>4790</v>
      </c>
      <c r="I15" s="3">
        <v>0</v>
      </c>
      <c r="K15" s="3">
        <v>0</v>
      </c>
      <c r="M15" s="3">
        <v>0</v>
      </c>
      <c r="O15" s="3">
        <v>3688300000</v>
      </c>
      <c r="Q15" s="3">
        <v>0</v>
      </c>
      <c r="S15" s="3">
        <v>3688300000</v>
      </c>
    </row>
    <row r="16" spans="1:19" x14ac:dyDescent="0.45">
      <c r="A16" s="1" t="s">
        <v>115</v>
      </c>
      <c r="C16" s="1" t="s">
        <v>107</v>
      </c>
      <c r="E16" s="3">
        <v>3402534</v>
      </c>
      <c r="G16" s="3">
        <v>140</v>
      </c>
      <c r="I16" s="3">
        <v>0</v>
      </c>
      <c r="K16" s="3">
        <v>0</v>
      </c>
      <c r="M16" s="3">
        <v>0</v>
      </c>
      <c r="O16" s="3">
        <v>476354760</v>
      </c>
      <c r="Q16" s="3">
        <v>0</v>
      </c>
      <c r="S16" s="3">
        <v>476354760</v>
      </c>
    </row>
    <row r="17" spans="1:19" x14ac:dyDescent="0.45">
      <c r="A17" s="1" t="s">
        <v>25</v>
      </c>
      <c r="C17" s="1" t="s">
        <v>116</v>
      </c>
      <c r="E17" s="3">
        <v>400000</v>
      </c>
      <c r="G17" s="3">
        <v>27500</v>
      </c>
      <c r="I17" s="3">
        <v>0</v>
      </c>
      <c r="K17" s="3">
        <v>0</v>
      </c>
      <c r="M17" s="3">
        <v>0</v>
      </c>
      <c r="O17" s="3">
        <v>11000000000</v>
      </c>
      <c r="Q17" s="3">
        <v>0</v>
      </c>
      <c r="S17" s="3">
        <v>11000000000</v>
      </c>
    </row>
    <row r="18" spans="1:19" x14ac:dyDescent="0.45">
      <c r="A18" s="1" t="s">
        <v>17</v>
      </c>
      <c r="C18" s="1" t="s">
        <v>117</v>
      </c>
      <c r="E18" s="3">
        <v>13000000</v>
      </c>
      <c r="G18" s="3">
        <v>104</v>
      </c>
      <c r="I18" s="3">
        <v>0</v>
      </c>
      <c r="K18" s="3">
        <v>0</v>
      </c>
      <c r="M18" s="3">
        <v>0</v>
      </c>
      <c r="O18" s="3">
        <v>1352000000</v>
      </c>
      <c r="Q18" s="3">
        <v>0</v>
      </c>
      <c r="S18" s="3">
        <v>1352000000</v>
      </c>
    </row>
    <row r="19" spans="1:19" x14ac:dyDescent="0.45">
      <c r="A19" s="1" t="s">
        <v>38</v>
      </c>
      <c r="C19" s="1" t="s">
        <v>118</v>
      </c>
      <c r="E19" s="3">
        <v>653648</v>
      </c>
      <c r="G19" s="3">
        <v>3860</v>
      </c>
      <c r="I19" s="3">
        <v>0</v>
      </c>
      <c r="K19" s="3">
        <v>0</v>
      </c>
      <c r="M19" s="3">
        <v>0</v>
      </c>
      <c r="O19" s="3">
        <v>2523081280</v>
      </c>
      <c r="Q19" s="3">
        <v>0</v>
      </c>
      <c r="S19" s="3">
        <v>2523081280</v>
      </c>
    </row>
    <row r="20" spans="1:19" x14ac:dyDescent="0.45">
      <c r="A20" s="1" t="s">
        <v>62</v>
      </c>
      <c r="C20" s="1" t="s">
        <v>119</v>
      </c>
      <c r="E20" s="3">
        <v>2500000</v>
      </c>
      <c r="G20" s="3">
        <v>800</v>
      </c>
      <c r="I20" s="3">
        <v>2000000000</v>
      </c>
      <c r="K20" s="3">
        <v>87753766</v>
      </c>
      <c r="M20" s="3">
        <v>1912246234</v>
      </c>
      <c r="O20" s="3">
        <v>2000000000</v>
      </c>
      <c r="Q20" s="3">
        <v>87753766</v>
      </c>
      <c r="S20" s="3">
        <v>1912246234</v>
      </c>
    </row>
    <row r="21" spans="1:19" x14ac:dyDescent="0.45">
      <c r="A21" s="1" t="s">
        <v>16</v>
      </c>
      <c r="C21" s="1" t="s">
        <v>120</v>
      </c>
      <c r="E21" s="3">
        <v>2000000</v>
      </c>
      <c r="G21" s="3">
        <v>200</v>
      </c>
      <c r="I21" s="3">
        <v>0</v>
      </c>
      <c r="K21" s="3">
        <v>0</v>
      </c>
      <c r="M21" s="3">
        <v>0</v>
      </c>
      <c r="O21" s="3">
        <v>400000000</v>
      </c>
      <c r="Q21" s="3">
        <v>0</v>
      </c>
      <c r="S21" s="3">
        <v>400000000</v>
      </c>
    </row>
    <row r="22" spans="1:19" x14ac:dyDescent="0.45">
      <c r="A22" s="1" t="s">
        <v>50</v>
      </c>
      <c r="C22" s="1" t="s">
        <v>121</v>
      </c>
      <c r="E22" s="3">
        <v>1717452</v>
      </c>
      <c r="G22" s="3">
        <v>3300</v>
      </c>
      <c r="I22" s="3">
        <v>0</v>
      </c>
      <c r="K22" s="3">
        <v>0</v>
      </c>
      <c r="M22" s="3">
        <v>0</v>
      </c>
      <c r="O22" s="3">
        <v>5667591600</v>
      </c>
      <c r="Q22" s="3">
        <v>0</v>
      </c>
      <c r="S22" s="3">
        <v>5667591600</v>
      </c>
    </row>
    <row r="23" spans="1:19" x14ac:dyDescent="0.45">
      <c r="A23" s="1" t="s">
        <v>28</v>
      </c>
      <c r="C23" s="1" t="s">
        <v>106</v>
      </c>
      <c r="E23" s="3">
        <v>360000</v>
      </c>
      <c r="G23" s="3">
        <v>13200</v>
      </c>
      <c r="I23" s="3">
        <v>0</v>
      </c>
      <c r="K23" s="3">
        <v>0</v>
      </c>
      <c r="M23" s="3">
        <v>0</v>
      </c>
      <c r="O23" s="3">
        <v>4752000000</v>
      </c>
      <c r="Q23" s="3">
        <v>0</v>
      </c>
      <c r="S23" s="3">
        <v>4752000000</v>
      </c>
    </row>
    <row r="24" spans="1:19" x14ac:dyDescent="0.45">
      <c r="A24" s="1" t="s">
        <v>39</v>
      </c>
      <c r="C24" s="1" t="s">
        <v>122</v>
      </c>
      <c r="E24" s="3">
        <v>27870967</v>
      </c>
      <c r="G24" s="3">
        <v>2250</v>
      </c>
      <c r="I24" s="3">
        <v>0</v>
      </c>
      <c r="K24" s="3">
        <v>0</v>
      </c>
      <c r="M24" s="3">
        <v>0</v>
      </c>
      <c r="O24" s="3">
        <v>62709675750</v>
      </c>
      <c r="Q24" s="3">
        <v>0</v>
      </c>
      <c r="S24" s="3">
        <v>62709675750</v>
      </c>
    </row>
    <row r="25" spans="1:19" x14ac:dyDescent="0.45">
      <c r="A25" s="1" t="s">
        <v>54</v>
      </c>
      <c r="C25" s="1" t="s">
        <v>123</v>
      </c>
      <c r="E25" s="3">
        <v>13677607</v>
      </c>
      <c r="G25" s="3">
        <v>550</v>
      </c>
      <c r="I25" s="3">
        <v>0</v>
      </c>
      <c r="K25" s="3">
        <v>0</v>
      </c>
      <c r="M25" s="3">
        <v>0</v>
      </c>
      <c r="O25" s="3">
        <v>7522683850</v>
      </c>
      <c r="Q25" s="3">
        <v>0</v>
      </c>
      <c r="S25" s="3">
        <v>7522683850</v>
      </c>
    </row>
    <row r="26" spans="1:19" x14ac:dyDescent="0.45">
      <c r="A26" s="1" t="s">
        <v>37</v>
      </c>
      <c r="C26" s="1" t="s">
        <v>124</v>
      </c>
      <c r="E26" s="3">
        <v>10115901</v>
      </c>
      <c r="G26" s="3">
        <v>188</v>
      </c>
      <c r="I26" s="3">
        <v>0</v>
      </c>
      <c r="K26" s="3">
        <v>0</v>
      </c>
      <c r="M26" s="3">
        <v>0</v>
      </c>
      <c r="O26" s="3">
        <v>1901789388</v>
      </c>
      <c r="Q26" s="3">
        <v>0</v>
      </c>
      <c r="S26" s="3">
        <v>1901789388</v>
      </c>
    </row>
    <row r="27" spans="1:19" x14ac:dyDescent="0.45">
      <c r="A27" s="1" t="s">
        <v>49</v>
      </c>
      <c r="C27" s="1" t="s">
        <v>125</v>
      </c>
      <c r="E27" s="3">
        <v>4764089</v>
      </c>
      <c r="G27" s="3">
        <v>44</v>
      </c>
      <c r="I27" s="3">
        <v>0</v>
      </c>
      <c r="K27" s="3">
        <v>0</v>
      </c>
      <c r="M27" s="3">
        <v>0</v>
      </c>
      <c r="O27" s="3">
        <v>209619916</v>
      </c>
      <c r="Q27" s="3">
        <v>0</v>
      </c>
      <c r="S27" s="3">
        <v>209619916</v>
      </c>
    </row>
    <row r="28" spans="1:19" x14ac:dyDescent="0.45">
      <c r="A28" s="1" t="s">
        <v>30</v>
      </c>
      <c r="C28" s="1" t="s">
        <v>126</v>
      </c>
      <c r="E28" s="3">
        <v>1107365</v>
      </c>
      <c r="G28" s="3">
        <v>7220</v>
      </c>
      <c r="I28" s="3">
        <v>0</v>
      </c>
      <c r="K28" s="3">
        <v>0</v>
      </c>
      <c r="M28" s="3">
        <v>0</v>
      </c>
      <c r="O28" s="3">
        <v>7995175300</v>
      </c>
      <c r="Q28" s="3">
        <v>0</v>
      </c>
      <c r="S28" s="3">
        <v>7995175300</v>
      </c>
    </row>
    <row r="29" spans="1:19" x14ac:dyDescent="0.45">
      <c r="A29" s="1" t="s">
        <v>53</v>
      </c>
      <c r="C29" s="1" t="s">
        <v>127</v>
      </c>
      <c r="E29" s="3">
        <v>1246276</v>
      </c>
      <c r="G29" s="3">
        <v>3500</v>
      </c>
      <c r="I29" s="3">
        <v>4361966000</v>
      </c>
      <c r="K29" s="3">
        <v>0</v>
      </c>
      <c r="M29" s="3">
        <v>4361966000</v>
      </c>
      <c r="O29" s="3">
        <v>4361966000</v>
      </c>
      <c r="Q29" s="3">
        <v>0</v>
      </c>
      <c r="S29" s="3">
        <v>4361966000</v>
      </c>
    </row>
    <row r="30" spans="1:19" x14ac:dyDescent="0.45">
      <c r="A30" s="1" t="s">
        <v>48</v>
      </c>
      <c r="C30" s="1" t="s">
        <v>125</v>
      </c>
      <c r="E30" s="3">
        <v>8493333</v>
      </c>
      <c r="G30" s="3">
        <v>200</v>
      </c>
      <c r="I30" s="3">
        <v>0</v>
      </c>
      <c r="K30" s="3">
        <v>0</v>
      </c>
      <c r="M30" s="3">
        <v>0</v>
      </c>
      <c r="O30" s="3">
        <v>1698666600</v>
      </c>
      <c r="Q30" s="3">
        <v>0</v>
      </c>
      <c r="S30" s="3">
        <v>1698666600</v>
      </c>
    </row>
    <row r="31" spans="1:19" x14ac:dyDescent="0.45">
      <c r="A31" s="1" t="s">
        <v>56</v>
      </c>
      <c r="C31" s="1" t="s">
        <v>128</v>
      </c>
      <c r="E31" s="3">
        <v>4000000</v>
      </c>
      <c r="G31" s="3">
        <v>540</v>
      </c>
      <c r="I31" s="3">
        <v>0</v>
      </c>
      <c r="K31" s="3">
        <v>0</v>
      </c>
      <c r="M31" s="3">
        <v>0</v>
      </c>
      <c r="O31" s="3">
        <v>2160000000</v>
      </c>
      <c r="Q31" s="3">
        <v>242917933</v>
      </c>
      <c r="S31" s="3">
        <v>1917082067</v>
      </c>
    </row>
    <row r="32" spans="1:19" x14ac:dyDescent="0.45">
      <c r="A32" s="1" t="s">
        <v>21</v>
      </c>
      <c r="C32" s="1" t="s">
        <v>128</v>
      </c>
      <c r="E32" s="3">
        <v>3928204</v>
      </c>
      <c r="G32" s="3">
        <v>220</v>
      </c>
      <c r="I32" s="3">
        <v>0</v>
      </c>
      <c r="K32" s="3">
        <v>0</v>
      </c>
      <c r="M32" s="3">
        <v>0</v>
      </c>
      <c r="O32" s="3">
        <v>864204880</v>
      </c>
      <c r="Q32" s="3">
        <v>0</v>
      </c>
      <c r="S32" s="3">
        <v>864204880</v>
      </c>
    </row>
    <row r="33" spans="1:19" x14ac:dyDescent="0.45">
      <c r="A33" s="1" t="s">
        <v>129</v>
      </c>
      <c r="C33" s="1" t="s">
        <v>114</v>
      </c>
      <c r="E33" s="3">
        <v>1000000</v>
      </c>
      <c r="G33" s="3">
        <v>600</v>
      </c>
      <c r="I33" s="3">
        <v>0</v>
      </c>
      <c r="K33" s="3">
        <v>0</v>
      </c>
      <c r="M33" s="3">
        <v>0</v>
      </c>
      <c r="O33" s="3">
        <v>600000000</v>
      </c>
      <c r="Q33" s="3">
        <v>0</v>
      </c>
      <c r="S33" s="3">
        <v>600000000</v>
      </c>
    </row>
    <row r="34" spans="1:19" ht="19.5" thickBot="1" x14ac:dyDescent="0.5">
      <c r="I34" s="7">
        <f>SUM(I8:I33)</f>
        <v>6361966000</v>
      </c>
      <c r="K34" s="7">
        <f>SUM(K8:K33)</f>
        <v>87753766</v>
      </c>
      <c r="M34" s="7">
        <f>SUM(M8:M33)</f>
        <v>6274212234</v>
      </c>
      <c r="O34" s="7">
        <f>SUM(O8:O33)</f>
        <v>168187843374</v>
      </c>
      <c r="Q34" s="7">
        <f>SUM(Q8:Q33)</f>
        <v>330671699</v>
      </c>
      <c r="S34" s="7">
        <f>SUM(S8:S33)</f>
        <v>167857171675</v>
      </c>
    </row>
    <row r="35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7"/>
  <sheetViews>
    <sheetView rightToLeft="1" view="pageBreakPreview" zoomScale="60" zoomScaleNormal="100" workbookViewId="0">
      <selection activeCell="Q44" sqref="Q44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9" t="s">
        <v>3</v>
      </c>
      <c r="C6" s="10" t="s">
        <v>92</v>
      </c>
      <c r="D6" s="10" t="s">
        <v>92</v>
      </c>
      <c r="E6" s="10" t="s">
        <v>92</v>
      </c>
      <c r="F6" s="10" t="s">
        <v>92</v>
      </c>
      <c r="G6" s="10" t="s">
        <v>92</v>
      </c>
      <c r="H6" s="10" t="s">
        <v>92</v>
      </c>
      <c r="I6" s="10" t="s">
        <v>92</v>
      </c>
      <c r="K6" s="10" t="s">
        <v>93</v>
      </c>
      <c r="L6" s="10" t="s">
        <v>93</v>
      </c>
      <c r="M6" s="10" t="s">
        <v>93</v>
      </c>
      <c r="N6" s="10" t="s">
        <v>93</v>
      </c>
      <c r="O6" s="10" t="s">
        <v>93</v>
      </c>
      <c r="P6" s="10" t="s">
        <v>93</v>
      </c>
      <c r="Q6" s="10" t="s">
        <v>93</v>
      </c>
    </row>
    <row r="7" spans="1:17" ht="30" x14ac:dyDescent="0.45">
      <c r="A7" s="10" t="s">
        <v>3</v>
      </c>
      <c r="C7" s="10" t="s">
        <v>7</v>
      </c>
      <c r="E7" s="10" t="s">
        <v>130</v>
      </c>
      <c r="G7" s="10" t="s">
        <v>131</v>
      </c>
      <c r="I7" s="10" t="s">
        <v>132</v>
      </c>
      <c r="K7" s="10" t="s">
        <v>7</v>
      </c>
      <c r="M7" s="10" t="s">
        <v>130</v>
      </c>
      <c r="O7" s="10" t="s">
        <v>131</v>
      </c>
      <c r="Q7" s="10" t="s">
        <v>132</v>
      </c>
    </row>
    <row r="8" spans="1:17" x14ac:dyDescent="0.45">
      <c r="A8" s="1" t="s">
        <v>44</v>
      </c>
      <c r="C8" s="3">
        <v>2156719</v>
      </c>
      <c r="E8" s="3">
        <v>37625208460</v>
      </c>
      <c r="G8" s="3">
        <v>37432258673</v>
      </c>
      <c r="I8" s="3">
        <v>192949787</v>
      </c>
      <c r="K8" s="3">
        <v>2156719</v>
      </c>
      <c r="M8" s="3">
        <v>37625208460</v>
      </c>
      <c r="O8" s="3">
        <v>33601937793</v>
      </c>
      <c r="Q8" s="3">
        <v>4023270667</v>
      </c>
    </row>
    <row r="9" spans="1:17" x14ac:dyDescent="0.45">
      <c r="A9" s="1" t="s">
        <v>47</v>
      </c>
      <c r="C9" s="3">
        <v>1200000</v>
      </c>
      <c r="E9" s="3">
        <v>35284798800</v>
      </c>
      <c r="G9" s="3">
        <v>36537301800</v>
      </c>
      <c r="I9" s="3">
        <v>-1252503000</v>
      </c>
      <c r="K9" s="3">
        <v>1200000</v>
      </c>
      <c r="M9" s="3">
        <v>35284798800</v>
      </c>
      <c r="O9" s="3">
        <v>30856608280</v>
      </c>
      <c r="Q9" s="3">
        <v>4428190520</v>
      </c>
    </row>
    <row r="10" spans="1:17" x14ac:dyDescent="0.45">
      <c r="A10" s="1" t="s">
        <v>19</v>
      </c>
      <c r="C10" s="3">
        <v>8278845</v>
      </c>
      <c r="E10" s="3">
        <v>31782660638</v>
      </c>
      <c r="G10" s="3">
        <v>29387851149</v>
      </c>
      <c r="I10" s="3">
        <v>2394809489</v>
      </c>
      <c r="K10" s="3">
        <v>8278845</v>
      </c>
      <c r="M10" s="3">
        <v>31782660638</v>
      </c>
      <c r="O10" s="3">
        <v>43999915558</v>
      </c>
      <c r="Q10" s="3">
        <v>-12217254919</v>
      </c>
    </row>
    <row r="11" spans="1:17" x14ac:dyDescent="0.45">
      <c r="A11" s="1" t="s">
        <v>52</v>
      </c>
      <c r="C11" s="3">
        <v>1121634</v>
      </c>
      <c r="E11" s="3">
        <v>12777444782</v>
      </c>
      <c r="G11" s="3">
        <v>12086169410</v>
      </c>
      <c r="I11" s="3">
        <v>691275372</v>
      </c>
      <c r="K11" s="3">
        <v>1121634</v>
      </c>
      <c r="M11" s="3">
        <v>12777444782</v>
      </c>
      <c r="O11" s="3">
        <v>10605512759</v>
      </c>
      <c r="Q11" s="3">
        <v>2171932023</v>
      </c>
    </row>
    <row r="12" spans="1:17" x14ac:dyDescent="0.45">
      <c r="A12" s="1" t="s">
        <v>40</v>
      </c>
      <c r="C12" s="3">
        <v>3097034</v>
      </c>
      <c r="E12" s="3">
        <v>41468831544</v>
      </c>
      <c r="G12" s="3">
        <v>29206443060</v>
      </c>
      <c r="I12" s="3">
        <v>12262388484</v>
      </c>
      <c r="K12" s="3">
        <v>3097034</v>
      </c>
      <c r="M12" s="3">
        <v>41468831544</v>
      </c>
      <c r="O12" s="3">
        <v>36015607395</v>
      </c>
      <c r="Q12" s="3">
        <v>5453224149</v>
      </c>
    </row>
    <row r="13" spans="1:17" x14ac:dyDescent="0.45">
      <c r="A13" s="1" t="s">
        <v>43</v>
      </c>
      <c r="C13" s="3">
        <v>5000000</v>
      </c>
      <c r="E13" s="3">
        <v>19841238000</v>
      </c>
      <c r="G13" s="3">
        <v>19299480750</v>
      </c>
      <c r="I13" s="3">
        <v>541757250</v>
      </c>
      <c r="K13" s="3">
        <v>5000000</v>
      </c>
      <c r="M13" s="3">
        <v>19841238000</v>
      </c>
      <c r="O13" s="3">
        <v>23927183840</v>
      </c>
      <c r="Q13" s="3">
        <v>-4085945840</v>
      </c>
    </row>
    <row r="14" spans="1:17" x14ac:dyDescent="0.45">
      <c r="A14" s="1" t="s">
        <v>23</v>
      </c>
      <c r="C14" s="3">
        <v>7100000</v>
      </c>
      <c r="E14" s="3">
        <v>88857135450</v>
      </c>
      <c r="G14" s="3">
        <v>85187102850</v>
      </c>
      <c r="I14" s="3">
        <v>3670032600</v>
      </c>
      <c r="K14" s="3">
        <v>7100000</v>
      </c>
      <c r="M14" s="3">
        <v>88857135450</v>
      </c>
      <c r="O14" s="3">
        <v>89502981447</v>
      </c>
      <c r="Q14" s="3">
        <v>-645845997</v>
      </c>
    </row>
    <row r="15" spans="1:17" x14ac:dyDescent="0.45">
      <c r="A15" s="1" t="s">
        <v>56</v>
      </c>
      <c r="C15" s="3">
        <v>4000000</v>
      </c>
      <c r="E15" s="3">
        <v>30497454000</v>
      </c>
      <c r="G15" s="3">
        <v>31491504000</v>
      </c>
      <c r="I15" s="3">
        <v>-994050000</v>
      </c>
      <c r="K15" s="3">
        <v>4000000</v>
      </c>
      <c r="M15" s="3">
        <v>30497454000</v>
      </c>
      <c r="O15" s="3">
        <v>29907131035</v>
      </c>
      <c r="Q15" s="3">
        <v>590322965</v>
      </c>
    </row>
    <row r="16" spans="1:17" x14ac:dyDescent="0.45">
      <c r="A16" s="1" t="s">
        <v>58</v>
      </c>
      <c r="C16" s="3">
        <v>64500</v>
      </c>
      <c r="E16" s="3">
        <v>4722159971</v>
      </c>
      <c r="G16" s="3">
        <v>5659153209</v>
      </c>
      <c r="I16" s="3">
        <v>-936993237</v>
      </c>
      <c r="K16" s="3">
        <v>64500</v>
      </c>
      <c r="M16" s="3">
        <v>4722159971</v>
      </c>
      <c r="O16" s="3">
        <v>4080101370</v>
      </c>
      <c r="Q16" s="3">
        <v>642058601</v>
      </c>
    </row>
    <row r="17" spans="1:17" x14ac:dyDescent="0.45">
      <c r="A17" s="1" t="s">
        <v>26</v>
      </c>
      <c r="C17" s="3">
        <v>3877905</v>
      </c>
      <c r="E17" s="3">
        <v>64645523672</v>
      </c>
      <c r="G17" s="3">
        <v>63951654008</v>
      </c>
      <c r="I17" s="3">
        <v>693869664</v>
      </c>
      <c r="K17" s="3">
        <v>3877905</v>
      </c>
      <c r="M17" s="3">
        <v>64645523672</v>
      </c>
      <c r="O17" s="3">
        <v>37548160237</v>
      </c>
      <c r="Q17" s="3">
        <v>27097363435</v>
      </c>
    </row>
    <row r="18" spans="1:17" x14ac:dyDescent="0.45">
      <c r="A18" s="1" t="s">
        <v>22</v>
      </c>
      <c r="C18" s="3">
        <v>1596219</v>
      </c>
      <c r="E18" s="3">
        <v>55852596692</v>
      </c>
      <c r="G18" s="3">
        <v>56090604917</v>
      </c>
      <c r="I18" s="3">
        <v>-238008224</v>
      </c>
      <c r="K18" s="3">
        <v>1596219</v>
      </c>
      <c r="M18" s="3">
        <v>55852596692</v>
      </c>
      <c r="O18" s="3">
        <v>59672495414</v>
      </c>
      <c r="Q18" s="3">
        <v>-3819898721</v>
      </c>
    </row>
    <row r="19" spans="1:17" x14ac:dyDescent="0.45">
      <c r="A19" s="1" t="s">
        <v>15</v>
      </c>
      <c r="C19" s="3">
        <v>110000</v>
      </c>
      <c r="E19" s="3">
        <v>2613357450</v>
      </c>
      <c r="G19" s="3">
        <v>3138215850</v>
      </c>
      <c r="I19" s="3">
        <v>-524858400</v>
      </c>
      <c r="K19" s="3">
        <v>110000</v>
      </c>
      <c r="M19" s="3">
        <v>2613357450</v>
      </c>
      <c r="O19" s="3">
        <v>2240532558</v>
      </c>
      <c r="Q19" s="3">
        <v>372824892</v>
      </c>
    </row>
    <row r="20" spans="1:17" x14ac:dyDescent="0.45">
      <c r="A20" s="1" t="s">
        <v>27</v>
      </c>
      <c r="C20" s="3">
        <v>1670000</v>
      </c>
      <c r="E20" s="3">
        <v>53105431365</v>
      </c>
      <c r="G20" s="3">
        <v>46232768475</v>
      </c>
      <c r="I20" s="3">
        <v>6872662890</v>
      </c>
      <c r="K20" s="3">
        <v>1670000</v>
      </c>
      <c r="M20" s="3">
        <v>53105431365</v>
      </c>
      <c r="O20" s="3">
        <v>57405951146</v>
      </c>
      <c r="Q20" s="3">
        <v>-4300519781</v>
      </c>
    </row>
    <row r="21" spans="1:17" x14ac:dyDescent="0.45">
      <c r="A21" s="1" t="s">
        <v>30</v>
      </c>
      <c r="C21" s="3">
        <v>1107365</v>
      </c>
      <c r="E21" s="3">
        <v>50470587772</v>
      </c>
      <c r="G21" s="3">
        <v>46287638295</v>
      </c>
      <c r="I21" s="3">
        <v>4182949477</v>
      </c>
      <c r="K21" s="3">
        <v>1107365</v>
      </c>
      <c r="M21" s="3">
        <v>50470587772</v>
      </c>
      <c r="O21" s="3">
        <v>49453690349</v>
      </c>
      <c r="Q21" s="3">
        <v>1016897423</v>
      </c>
    </row>
    <row r="22" spans="1:17" x14ac:dyDescent="0.45">
      <c r="A22" s="1" t="s">
        <v>60</v>
      </c>
      <c r="C22" s="3">
        <v>7407958</v>
      </c>
      <c r="E22" s="3">
        <v>35884190406</v>
      </c>
      <c r="G22" s="3">
        <v>36410958045</v>
      </c>
      <c r="I22" s="3">
        <v>-526767638</v>
      </c>
      <c r="K22" s="3">
        <v>7407958</v>
      </c>
      <c r="M22" s="3">
        <v>35884190406</v>
      </c>
      <c r="O22" s="3">
        <v>22763647462</v>
      </c>
      <c r="Q22" s="3">
        <v>13120542944</v>
      </c>
    </row>
    <row r="23" spans="1:17" x14ac:dyDescent="0.45">
      <c r="A23" s="1" t="s">
        <v>45</v>
      </c>
      <c r="C23" s="3">
        <v>494366</v>
      </c>
      <c r="E23" s="3">
        <v>18693788828</v>
      </c>
      <c r="G23" s="3">
        <v>17209686770</v>
      </c>
      <c r="I23" s="3">
        <v>1484102058</v>
      </c>
      <c r="K23" s="3">
        <v>494366</v>
      </c>
      <c r="M23" s="3">
        <v>18693788828</v>
      </c>
      <c r="O23" s="3">
        <v>-3023089753</v>
      </c>
      <c r="Q23" s="3">
        <v>21716878581</v>
      </c>
    </row>
    <row r="24" spans="1:17" x14ac:dyDescent="0.45">
      <c r="A24" s="1" t="s">
        <v>57</v>
      </c>
      <c r="C24" s="3">
        <v>13000000</v>
      </c>
      <c r="E24" s="3">
        <v>88390926000</v>
      </c>
      <c r="G24" s="3">
        <v>72470221200</v>
      </c>
      <c r="I24" s="3">
        <v>15920704800</v>
      </c>
      <c r="K24" s="3">
        <v>13000000</v>
      </c>
      <c r="M24" s="3">
        <v>88390926000</v>
      </c>
      <c r="O24" s="3">
        <v>33696623029</v>
      </c>
      <c r="Q24" s="3">
        <v>54694302971</v>
      </c>
    </row>
    <row r="25" spans="1:17" x14ac:dyDescent="0.45">
      <c r="A25" s="1" t="s">
        <v>46</v>
      </c>
      <c r="C25" s="3">
        <v>1000000</v>
      </c>
      <c r="E25" s="3">
        <v>35089965000</v>
      </c>
      <c r="G25" s="3">
        <v>34831512000</v>
      </c>
      <c r="I25" s="3">
        <v>258453000</v>
      </c>
      <c r="K25" s="3">
        <v>1000000</v>
      </c>
      <c r="M25" s="3">
        <v>35089965000</v>
      </c>
      <c r="O25" s="3">
        <v>29461649709</v>
      </c>
      <c r="Q25" s="3">
        <v>5628315291</v>
      </c>
    </row>
    <row r="26" spans="1:17" x14ac:dyDescent="0.45">
      <c r="A26" s="1" t="s">
        <v>37</v>
      </c>
      <c r="C26" s="3">
        <v>10115901</v>
      </c>
      <c r="E26" s="3">
        <v>11936129418</v>
      </c>
      <c r="G26" s="3">
        <v>11322731024</v>
      </c>
      <c r="I26" s="3">
        <v>613398394</v>
      </c>
      <c r="K26" s="3">
        <v>10115901</v>
      </c>
      <c r="M26" s="3">
        <v>11936129418</v>
      </c>
      <c r="O26" s="3">
        <v>14990570096</v>
      </c>
      <c r="Q26" s="3">
        <v>-3054440677</v>
      </c>
    </row>
    <row r="27" spans="1:17" x14ac:dyDescent="0.45">
      <c r="A27" s="1" t="s">
        <v>35</v>
      </c>
      <c r="C27" s="3">
        <v>725000</v>
      </c>
      <c r="E27" s="3">
        <v>22334066887</v>
      </c>
      <c r="G27" s="3">
        <v>23753818800</v>
      </c>
      <c r="I27" s="3">
        <v>-1419751912</v>
      </c>
      <c r="K27" s="3">
        <v>725000</v>
      </c>
      <c r="M27" s="3">
        <v>22334066887</v>
      </c>
      <c r="O27" s="3">
        <v>20203475406</v>
      </c>
      <c r="Q27" s="3">
        <v>2130591481</v>
      </c>
    </row>
    <row r="28" spans="1:17" x14ac:dyDescent="0.45">
      <c r="A28" s="1" t="s">
        <v>53</v>
      </c>
      <c r="C28" s="3">
        <v>1246276</v>
      </c>
      <c r="E28" s="3">
        <v>31590946773</v>
      </c>
      <c r="G28" s="3">
        <v>34935870549</v>
      </c>
      <c r="I28" s="3">
        <v>-3344923775</v>
      </c>
      <c r="K28" s="3">
        <v>1246276</v>
      </c>
      <c r="M28" s="3">
        <v>31590946773</v>
      </c>
      <c r="O28" s="3">
        <v>43186766823</v>
      </c>
      <c r="Q28" s="3">
        <v>-11595820049</v>
      </c>
    </row>
    <row r="29" spans="1:17" x14ac:dyDescent="0.45">
      <c r="A29" s="1" t="s">
        <v>55</v>
      </c>
      <c r="C29" s="3">
        <v>2204347</v>
      </c>
      <c r="E29" s="3">
        <v>54846515317</v>
      </c>
      <c r="G29" s="3">
        <v>52567634937</v>
      </c>
      <c r="I29" s="3">
        <v>2278880380</v>
      </c>
      <c r="K29" s="3">
        <v>2204347</v>
      </c>
      <c r="M29" s="3">
        <v>54846515317</v>
      </c>
      <c r="O29" s="3">
        <v>-4417574737</v>
      </c>
      <c r="Q29" s="3">
        <v>59264090054</v>
      </c>
    </row>
    <row r="30" spans="1:17" x14ac:dyDescent="0.45">
      <c r="A30" s="1" t="s">
        <v>21</v>
      </c>
      <c r="C30" s="3">
        <v>3928204</v>
      </c>
      <c r="E30" s="3">
        <v>54823829854</v>
      </c>
      <c r="G30" s="3">
        <v>52910462573</v>
      </c>
      <c r="I30" s="3">
        <v>1913367281</v>
      </c>
      <c r="K30" s="3">
        <v>3928204</v>
      </c>
      <c r="M30" s="3">
        <v>54823829854</v>
      </c>
      <c r="O30" s="3">
        <v>48793493941</v>
      </c>
      <c r="Q30" s="3">
        <v>6030335913</v>
      </c>
    </row>
    <row r="31" spans="1:17" x14ac:dyDescent="0.45">
      <c r="A31" s="1" t="s">
        <v>41</v>
      </c>
      <c r="C31" s="3">
        <v>900000</v>
      </c>
      <c r="E31" s="3">
        <v>32234059350</v>
      </c>
      <c r="G31" s="3">
        <v>33083972100</v>
      </c>
      <c r="I31" s="3">
        <v>-849912750</v>
      </c>
      <c r="K31" s="3">
        <v>900000</v>
      </c>
      <c r="M31" s="3">
        <v>32234059350</v>
      </c>
      <c r="O31" s="3">
        <v>22052445696</v>
      </c>
      <c r="Q31" s="3">
        <v>10181613654</v>
      </c>
    </row>
    <row r="32" spans="1:17" x14ac:dyDescent="0.45">
      <c r="A32" s="1" t="s">
        <v>18</v>
      </c>
      <c r="C32" s="3">
        <v>10056657</v>
      </c>
      <c r="E32" s="3">
        <v>23852412259</v>
      </c>
      <c r="G32" s="3">
        <v>22542828853</v>
      </c>
      <c r="I32" s="3">
        <v>1309583406</v>
      </c>
      <c r="K32" s="3">
        <v>10056657</v>
      </c>
      <c r="M32" s="3">
        <v>23852412259</v>
      </c>
      <c r="O32" s="3">
        <v>24022272000</v>
      </c>
      <c r="Q32" s="3">
        <v>-169859740</v>
      </c>
    </row>
    <row r="33" spans="1:17" x14ac:dyDescent="0.45">
      <c r="A33" s="1" t="s">
        <v>29</v>
      </c>
      <c r="C33" s="3">
        <v>1800000</v>
      </c>
      <c r="E33" s="3">
        <v>8604695610</v>
      </c>
      <c r="G33" s="3">
        <v>9098539650</v>
      </c>
      <c r="I33" s="3">
        <v>-493844040</v>
      </c>
      <c r="K33" s="3">
        <v>1800000</v>
      </c>
      <c r="M33" s="3">
        <v>8604695610</v>
      </c>
      <c r="O33" s="3">
        <v>9368498884</v>
      </c>
      <c r="Q33" s="3">
        <v>-763803274</v>
      </c>
    </row>
    <row r="34" spans="1:17" x14ac:dyDescent="0.45">
      <c r="A34" s="1" t="s">
        <v>17</v>
      </c>
      <c r="C34" s="3">
        <v>54250608</v>
      </c>
      <c r="E34" s="3">
        <v>103541408414</v>
      </c>
      <c r="G34" s="3">
        <v>105806376723</v>
      </c>
      <c r="I34" s="3">
        <v>-2264968308</v>
      </c>
      <c r="K34" s="3">
        <v>54250608</v>
      </c>
      <c r="M34" s="3">
        <v>103541408414</v>
      </c>
      <c r="O34" s="3">
        <v>88158601041</v>
      </c>
      <c r="Q34" s="3">
        <v>15382807373</v>
      </c>
    </row>
    <row r="35" spans="1:17" x14ac:dyDescent="0.45">
      <c r="A35" s="1" t="s">
        <v>39</v>
      </c>
      <c r="C35" s="3">
        <v>22370967</v>
      </c>
      <c r="E35" s="3">
        <v>185018993089</v>
      </c>
      <c r="G35" s="3">
        <v>185908507479</v>
      </c>
      <c r="I35" s="3">
        <v>-889514389</v>
      </c>
      <c r="K35" s="3">
        <v>22370967</v>
      </c>
      <c r="M35" s="3">
        <v>185018993089</v>
      </c>
      <c r="O35" s="3">
        <v>101969841823</v>
      </c>
      <c r="Q35" s="3">
        <v>83049151266</v>
      </c>
    </row>
    <row r="36" spans="1:17" x14ac:dyDescent="0.45">
      <c r="A36" s="1" t="s">
        <v>50</v>
      </c>
      <c r="C36" s="3">
        <v>1717452</v>
      </c>
      <c r="E36" s="3">
        <v>37900576165</v>
      </c>
      <c r="G36" s="3">
        <v>32522791709</v>
      </c>
      <c r="I36" s="3">
        <v>5377784456</v>
      </c>
      <c r="K36" s="3">
        <v>1717452</v>
      </c>
      <c r="M36" s="3">
        <v>37900576165</v>
      </c>
      <c r="O36" s="3">
        <v>31686914670</v>
      </c>
      <c r="Q36" s="3">
        <v>6213661495</v>
      </c>
    </row>
    <row r="37" spans="1:17" x14ac:dyDescent="0.45">
      <c r="A37" s="1" t="s">
        <v>51</v>
      </c>
      <c r="C37" s="3">
        <v>45576807</v>
      </c>
      <c r="E37" s="3">
        <v>225440789991</v>
      </c>
      <c r="G37" s="3">
        <v>199009154080</v>
      </c>
      <c r="I37" s="3">
        <v>26431635911</v>
      </c>
      <c r="K37" s="3">
        <v>45576807</v>
      </c>
      <c r="M37" s="3">
        <v>225440789991</v>
      </c>
      <c r="O37" s="3">
        <v>128597369598</v>
      </c>
      <c r="Q37" s="3">
        <v>96843420393</v>
      </c>
    </row>
    <row r="38" spans="1:17" x14ac:dyDescent="0.45">
      <c r="A38" s="1" t="s">
        <v>49</v>
      </c>
      <c r="C38" s="3">
        <v>4700000</v>
      </c>
      <c r="E38" s="3">
        <v>11455829820</v>
      </c>
      <c r="G38" s="3">
        <v>11189523825</v>
      </c>
      <c r="I38" s="3">
        <v>266305995</v>
      </c>
      <c r="K38" s="3">
        <v>4700000</v>
      </c>
      <c r="M38" s="3">
        <v>11455829820</v>
      </c>
      <c r="O38" s="3">
        <v>14535451613</v>
      </c>
      <c r="Q38" s="3">
        <v>-3079621793</v>
      </c>
    </row>
    <row r="39" spans="1:17" x14ac:dyDescent="0.45">
      <c r="A39" s="1" t="s">
        <v>16</v>
      </c>
      <c r="C39" s="3">
        <v>2857142</v>
      </c>
      <c r="E39" s="3">
        <v>9670683527</v>
      </c>
      <c r="G39" s="3">
        <v>9926296307</v>
      </c>
      <c r="I39" s="3">
        <v>-255612779</v>
      </c>
      <c r="K39" s="3">
        <v>2857142</v>
      </c>
      <c r="M39" s="3">
        <v>9670683527</v>
      </c>
      <c r="O39" s="3">
        <v>11155342527</v>
      </c>
      <c r="Q39" s="3">
        <v>-1484658999</v>
      </c>
    </row>
    <row r="40" spans="1:17" x14ac:dyDescent="0.45">
      <c r="A40" s="1" t="s">
        <v>25</v>
      </c>
      <c r="C40" s="3">
        <v>400000</v>
      </c>
      <c r="E40" s="3">
        <v>63619200000</v>
      </c>
      <c r="G40" s="3">
        <v>58275187200</v>
      </c>
      <c r="I40" s="3">
        <v>5344012800</v>
      </c>
      <c r="K40" s="3">
        <v>400000</v>
      </c>
      <c r="M40" s="3">
        <v>63619200000</v>
      </c>
      <c r="O40" s="3">
        <v>58885595159</v>
      </c>
      <c r="Q40" s="3">
        <v>4733604841</v>
      </c>
    </row>
    <row r="41" spans="1:17" x14ac:dyDescent="0.45">
      <c r="A41" s="1" t="s">
        <v>33</v>
      </c>
      <c r="C41" s="3">
        <v>5116551</v>
      </c>
      <c r="E41" s="3">
        <v>26905508788</v>
      </c>
      <c r="G41" s="3">
        <v>28583924271</v>
      </c>
      <c r="I41" s="3">
        <v>-1678415482</v>
      </c>
      <c r="K41" s="3">
        <v>5116551</v>
      </c>
      <c r="M41" s="3">
        <v>26905508788</v>
      </c>
      <c r="O41" s="3">
        <v>21837609289</v>
      </c>
      <c r="Q41" s="3">
        <v>5067899499</v>
      </c>
    </row>
    <row r="42" spans="1:17" x14ac:dyDescent="0.45">
      <c r="A42" s="1" t="s">
        <v>24</v>
      </c>
      <c r="C42" s="3">
        <v>5672727</v>
      </c>
      <c r="E42" s="3">
        <v>18202608957</v>
      </c>
      <c r="G42" s="3">
        <v>15947019247</v>
      </c>
      <c r="I42" s="3">
        <v>2255589710</v>
      </c>
      <c r="K42" s="3">
        <v>5672727</v>
      </c>
      <c r="M42" s="3">
        <v>18202608957</v>
      </c>
      <c r="O42" s="3">
        <v>17648263601</v>
      </c>
      <c r="Q42" s="3">
        <v>554345356</v>
      </c>
    </row>
    <row r="43" spans="1:17" x14ac:dyDescent="0.45">
      <c r="A43" s="1" t="s">
        <v>62</v>
      </c>
      <c r="C43" s="3">
        <v>3738379</v>
      </c>
      <c r="E43" s="3">
        <v>19071208129</v>
      </c>
      <c r="G43" s="3">
        <v>19011206250</v>
      </c>
      <c r="I43" s="3">
        <v>60001879</v>
      </c>
      <c r="K43" s="3">
        <v>3738379</v>
      </c>
      <c r="M43" s="3">
        <v>19071208129</v>
      </c>
      <c r="O43" s="3">
        <v>15622939272</v>
      </c>
      <c r="Q43" s="3">
        <v>3448268857</v>
      </c>
    </row>
    <row r="44" spans="1:17" x14ac:dyDescent="0.45">
      <c r="A44" s="1" t="s">
        <v>48</v>
      </c>
      <c r="C44" s="3">
        <v>10180000</v>
      </c>
      <c r="E44" s="3">
        <v>42299213220</v>
      </c>
      <c r="G44" s="3">
        <v>41024165166</v>
      </c>
      <c r="I44" s="3">
        <v>1275048054</v>
      </c>
      <c r="K44" s="3">
        <v>10180000</v>
      </c>
      <c r="M44" s="3">
        <v>42299213220</v>
      </c>
      <c r="O44" s="3">
        <v>33634867920</v>
      </c>
      <c r="Q44" s="3">
        <v>8664345300</v>
      </c>
    </row>
    <row r="45" spans="1:17" x14ac:dyDescent="0.45">
      <c r="A45" s="1" t="s">
        <v>28</v>
      </c>
      <c r="C45" s="3">
        <v>360000</v>
      </c>
      <c r="E45" s="3">
        <v>54158229720</v>
      </c>
      <c r="G45" s="3">
        <v>53442513720</v>
      </c>
      <c r="I45" s="3">
        <v>715716000</v>
      </c>
      <c r="K45" s="3">
        <v>360000</v>
      </c>
      <c r="M45" s="3">
        <v>54158229720</v>
      </c>
      <c r="O45" s="3">
        <v>50205347254</v>
      </c>
      <c r="Q45" s="3">
        <v>3952882466</v>
      </c>
    </row>
    <row r="46" spans="1:17" x14ac:dyDescent="0.45">
      <c r="A46" s="1" t="s">
        <v>31</v>
      </c>
      <c r="C46" s="3">
        <v>2003999</v>
      </c>
      <c r="E46" s="3">
        <v>3691315356</v>
      </c>
      <c r="G46" s="3">
        <v>3878570425</v>
      </c>
      <c r="I46" s="3">
        <v>-187255068</v>
      </c>
      <c r="K46" s="3">
        <v>2003999</v>
      </c>
      <c r="M46" s="3">
        <v>3691315356</v>
      </c>
      <c r="O46" s="3">
        <v>2194562660</v>
      </c>
      <c r="Q46" s="3">
        <v>1496752696</v>
      </c>
    </row>
    <row r="47" spans="1:17" x14ac:dyDescent="0.45">
      <c r="A47" s="1" t="s">
        <v>59</v>
      </c>
      <c r="C47" s="3">
        <v>3234808</v>
      </c>
      <c r="E47" s="3">
        <v>48362035821</v>
      </c>
      <c r="G47" s="3">
        <v>43762888722</v>
      </c>
      <c r="I47" s="3">
        <v>4599147099</v>
      </c>
      <c r="K47" s="3">
        <v>3234808</v>
      </c>
      <c r="M47" s="3">
        <v>48362035821</v>
      </c>
      <c r="O47" s="3">
        <v>40641741878</v>
      </c>
      <c r="Q47" s="3">
        <v>7720293943</v>
      </c>
    </row>
    <row r="48" spans="1:17" x14ac:dyDescent="0.45">
      <c r="A48" s="1" t="s">
        <v>61</v>
      </c>
      <c r="C48" s="3">
        <v>6986752</v>
      </c>
      <c r="E48" s="3">
        <v>45768741640</v>
      </c>
      <c r="G48" s="3">
        <v>42712862077</v>
      </c>
      <c r="I48" s="3">
        <v>3055879563</v>
      </c>
      <c r="K48" s="3">
        <v>6986752</v>
      </c>
      <c r="M48" s="3">
        <v>45768741640</v>
      </c>
      <c r="O48" s="3">
        <v>34166242636</v>
      </c>
      <c r="Q48" s="3">
        <v>11602499004</v>
      </c>
    </row>
    <row r="49" spans="1:17" x14ac:dyDescent="0.45">
      <c r="A49" s="1" t="s">
        <v>54</v>
      </c>
      <c r="C49" s="3">
        <v>13677607</v>
      </c>
      <c r="E49" s="3">
        <v>41047003994</v>
      </c>
      <c r="G49" s="3">
        <v>41495679427</v>
      </c>
      <c r="I49" s="3">
        <v>-448675432</v>
      </c>
      <c r="K49" s="3">
        <v>13677607</v>
      </c>
      <c r="M49" s="3">
        <v>41047003994</v>
      </c>
      <c r="O49" s="3">
        <v>50629316300</v>
      </c>
      <c r="Q49" s="3">
        <v>-9582312305</v>
      </c>
    </row>
    <row r="50" spans="1:17" x14ac:dyDescent="0.45">
      <c r="A50" s="1" t="s">
        <v>32</v>
      </c>
      <c r="C50" s="3">
        <v>11111111</v>
      </c>
      <c r="E50" s="3">
        <v>26033064739</v>
      </c>
      <c r="G50" s="3">
        <v>27910714720</v>
      </c>
      <c r="I50" s="3">
        <v>-1877649980</v>
      </c>
      <c r="K50" s="3">
        <v>11111111</v>
      </c>
      <c r="M50" s="3">
        <v>26033064739</v>
      </c>
      <c r="O50" s="3">
        <v>28546592741</v>
      </c>
      <c r="Q50" s="3">
        <v>-2513528001</v>
      </c>
    </row>
    <row r="51" spans="1:17" x14ac:dyDescent="0.45">
      <c r="A51" s="1" t="s">
        <v>42</v>
      </c>
      <c r="C51" s="3">
        <v>1000000</v>
      </c>
      <c r="E51" s="3">
        <v>7654185000</v>
      </c>
      <c r="G51" s="3">
        <v>6978231000</v>
      </c>
      <c r="I51" s="3">
        <v>675954000</v>
      </c>
      <c r="K51" s="3">
        <v>1000000</v>
      </c>
      <c r="M51" s="3">
        <v>7654185000</v>
      </c>
      <c r="O51" s="3">
        <v>5729088708</v>
      </c>
      <c r="Q51" s="3">
        <v>1925096292</v>
      </c>
    </row>
    <row r="52" spans="1:17" x14ac:dyDescent="0.45">
      <c r="A52" s="1" t="s">
        <v>36</v>
      </c>
      <c r="C52" s="3">
        <v>14000000</v>
      </c>
      <c r="E52" s="3">
        <v>37018422000</v>
      </c>
      <c r="G52" s="3">
        <v>33177412800</v>
      </c>
      <c r="I52" s="3">
        <v>3841009200</v>
      </c>
      <c r="K52" s="3">
        <v>14000000</v>
      </c>
      <c r="M52" s="3">
        <v>37018422000</v>
      </c>
      <c r="O52" s="3">
        <v>50474796962</v>
      </c>
      <c r="Q52" s="3">
        <v>-13456374962</v>
      </c>
    </row>
    <row r="53" spans="1:17" x14ac:dyDescent="0.45">
      <c r="A53" s="1" t="s">
        <v>20</v>
      </c>
      <c r="C53" s="3">
        <v>20234000</v>
      </c>
      <c r="E53" s="3">
        <v>51631630965</v>
      </c>
      <c r="G53" s="3">
        <v>48574362595</v>
      </c>
      <c r="I53" s="3">
        <v>3057268370</v>
      </c>
      <c r="K53" s="3">
        <v>20234000</v>
      </c>
      <c r="M53" s="3">
        <v>51631630965</v>
      </c>
      <c r="O53" s="3">
        <v>43839071352</v>
      </c>
      <c r="Q53" s="3">
        <v>7792559613</v>
      </c>
    </row>
    <row r="54" spans="1:17" x14ac:dyDescent="0.45">
      <c r="A54" s="1" t="s">
        <v>34</v>
      </c>
      <c r="C54" s="3">
        <v>2000793</v>
      </c>
      <c r="E54" s="3">
        <v>35581211358</v>
      </c>
      <c r="G54" s="3">
        <v>31496154507</v>
      </c>
      <c r="I54" s="3">
        <v>4085056851</v>
      </c>
      <c r="K54" s="3">
        <v>2000793</v>
      </c>
      <c r="M54" s="3">
        <v>35581211358</v>
      </c>
      <c r="O54" s="3">
        <v>34770398383</v>
      </c>
      <c r="Q54" s="3">
        <v>810812975</v>
      </c>
    </row>
    <row r="55" spans="1:17" x14ac:dyDescent="0.45">
      <c r="A55" s="1" t="s">
        <v>38</v>
      </c>
      <c r="C55" s="3">
        <v>653648</v>
      </c>
      <c r="E55" s="3">
        <v>18310202826</v>
      </c>
      <c r="G55" s="3">
        <v>18667570163</v>
      </c>
      <c r="I55" s="3">
        <v>-357367336</v>
      </c>
      <c r="K55" s="3">
        <v>653648</v>
      </c>
      <c r="M55" s="3">
        <v>18310202826</v>
      </c>
      <c r="O55" s="3">
        <v>22922672282</v>
      </c>
      <c r="Q55" s="3">
        <v>-4612469455</v>
      </c>
    </row>
    <row r="56" spans="1:17" ht="19.5" thickBot="1" x14ac:dyDescent="0.5">
      <c r="C56" s="7">
        <f>SUM(C8:C55)</f>
        <v>325102281</v>
      </c>
      <c r="E56" s="7">
        <f>SUM(E8:E55)</f>
        <v>2060208017817</v>
      </c>
      <c r="G56" s="7">
        <f>SUM(G8:G55)</f>
        <v>1962427495360</v>
      </c>
      <c r="I56" s="7">
        <f>SUM(I8:I55)</f>
        <v>97780522470</v>
      </c>
      <c r="K56" s="7">
        <f>SUM(K8:K55)</f>
        <v>325102281</v>
      </c>
      <c r="M56" s="7">
        <f>SUM(M8:M55)</f>
        <v>2060208017817</v>
      </c>
      <c r="O56" s="7">
        <f>SUM(O8:O55)</f>
        <v>1657769215406</v>
      </c>
      <c r="Q56" s="7">
        <f>SUM(Q8:Q55)</f>
        <v>402438802420</v>
      </c>
    </row>
    <row r="57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6"/>
  <sheetViews>
    <sheetView rightToLeft="1" view="pageBreakPreview" zoomScale="85" zoomScaleNormal="100" zoomScaleSheetLayoutView="85" workbookViewId="0">
      <selection activeCell="C25" sqref="C25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0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9" t="s">
        <v>3</v>
      </c>
      <c r="C6" s="10" t="s">
        <v>92</v>
      </c>
      <c r="D6" s="10" t="s">
        <v>92</v>
      </c>
      <c r="E6" s="10" t="s">
        <v>92</v>
      </c>
      <c r="F6" s="10" t="s">
        <v>92</v>
      </c>
      <c r="G6" s="10" t="s">
        <v>92</v>
      </c>
      <c r="H6" s="10" t="s">
        <v>92</v>
      </c>
      <c r="I6" s="10" t="s">
        <v>92</v>
      </c>
      <c r="K6" s="10" t="s">
        <v>93</v>
      </c>
      <c r="L6" s="10" t="s">
        <v>93</v>
      </c>
      <c r="M6" s="10" t="s">
        <v>93</v>
      </c>
      <c r="N6" s="10" t="s">
        <v>93</v>
      </c>
      <c r="O6" s="10" t="s">
        <v>93</v>
      </c>
      <c r="P6" s="10" t="s">
        <v>93</v>
      </c>
      <c r="Q6" s="10" t="s">
        <v>93</v>
      </c>
    </row>
    <row r="7" spans="1:17" ht="30" x14ac:dyDescent="0.45">
      <c r="A7" s="10" t="s">
        <v>3</v>
      </c>
      <c r="C7" s="10" t="s">
        <v>7</v>
      </c>
      <c r="E7" s="10" t="s">
        <v>130</v>
      </c>
      <c r="G7" s="10" t="s">
        <v>131</v>
      </c>
      <c r="I7" s="10" t="s">
        <v>133</v>
      </c>
      <c r="K7" s="10" t="s">
        <v>7</v>
      </c>
      <c r="M7" s="10" t="s">
        <v>130</v>
      </c>
      <c r="O7" s="10" t="s">
        <v>131</v>
      </c>
      <c r="Q7" s="10" t="s">
        <v>133</v>
      </c>
    </row>
    <row r="8" spans="1:17" x14ac:dyDescent="0.45">
      <c r="A8" s="1" t="s">
        <v>40</v>
      </c>
      <c r="C8" s="3">
        <v>1566992</v>
      </c>
      <c r="E8" s="3">
        <v>20869042426</v>
      </c>
      <c r="G8" s="3">
        <v>18222650653</v>
      </c>
      <c r="I8" s="3">
        <v>2646391773</v>
      </c>
      <c r="K8" s="3">
        <v>1566992</v>
      </c>
      <c r="M8" s="3">
        <v>20869042426</v>
      </c>
      <c r="O8" s="3">
        <v>18222650653</v>
      </c>
      <c r="Q8" s="3">
        <v>2646391773</v>
      </c>
    </row>
    <row r="9" spans="1:17" x14ac:dyDescent="0.45">
      <c r="A9" s="1" t="s">
        <v>58</v>
      </c>
      <c r="C9" s="3">
        <v>64500</v>
      </c>
      <c r="E9" s="3">
        <v>5610840724</v>
      </c>
      <c r="G9" s="3">
        <v>4080101368</v>
      </c>
      <c r="I9" s="3">
        <v>1530739356</v>
      </c>
      <c r="K9" s="3">
        <v>64500</v>
      </c>
      <c r="M9" s="3">
        <v>5610840724</v>
      </c>
      <c r="O9" s="3">
        <v>4080101368</v>
      </c>
      <c r="Q9" s="3">
        <v>1530739356</v>
      </c>
    </row>
    <row r="10" spans="1:17" x14ac:dyDescent="0.45">
      <c r="A10" s="1" t="s">
        <v>34</v>
      </c>
      <c r="C10" s="3">
        <v>1017800</v>
      </c>
      <c r="E10" s="3">
        <v>17653003992</v>
      </c>
      <c r="G10" s="3">
        <v>16097205789</v>
      </c>
      <c r="I10" s="3">
        <v>1555798203</v>
      </c>
      <c r="K10" s="3">
        <v>1349882</v>
      </c>
      <c r="M10" s="3">
        <v>28157235454</v>
      </c>
      <c r="O10" s="3">
        <v>28677478518</v>
      </c>
      <c r="Q10" s="3">
        <v>-520243064</v>
      </c>
    </row>
    <row r="11" spans="1:17" x14ac:dyDescent="0.45">
      <c r="A11" s="1" t="s">
        <v>134</v>
      </c>
      <c r="C11" s="3">
        <v>0</v>
      </c>
      <c r="E11" s="3">
        <v>0</v>
      </c>
      <c r="G11" s="3">
        <v>0</v>
      </c>
      <c r="I11" s="3">
        <v>0</v>
      </c>
      <c r="K11" s="3">
        <v>5009999</v>
      </c>
      <c r="M11" s="3">
        <v>6042963496</v>
      </c>
      <c r="O11" s="3">
        <v>8827618238</v>
      </c>
      <c r="Q11" s="3">
        <v>-2784654742</v>
      </c>
    </row>
    <row r="12" spans="1:17" x14ac:dyDescent="0.45">
      <c r="A12" s="1" t="s">
        <v>135</v>
      </c>
      <c r="C12" s="3">
        <v>0</v>
      </c>
      <c r="E12" s="3">
        <v>0</v>
      </c>
      <c r="G12" s="3">
        <v>0</v>
      </c>
      <c r="I12" s="3">
        <v>0</v>
      </c>
      <c r="K12" s="3">
        <v>8258064</v>
      </c>
      <c r="M12" s="3">
        <v>34062317908</v>
      </c>
      <c r="O12" s="3">
        <v>32420532200</v>
      </c>
      <c r="Q12" s="3">
        <v>1641785708</v>
      </c>
    </row>
    <row r="13" spans="1:17" x14ac:dyDescent="0.45">
      <c r="A13" s="1" t="s">
        <v>136</v>
      </c>
      <c r="C13" s="3">
        <v>0</v>
      </c>
      <c r="E13" s="3">
        <v>0</v>
      </c>
      <c r="G13" s="3">
        <v>0</v>
      </c>
      <c r="I13" s="3">
        <v>0</v>
      </c>
      <c r="K13" s="3">
        <v>625000</v>
      </c>
      <c r="M13" s="3">
        <v>13543931391</v>
      </c>
      <c r="O13" s="3">
        <v>7256583000</v>
      </c>
      <c r="Q13" s="3">
        <v>6287348391</v>
      </c>
    </row>
    <row r="14" spans="1:17" x14ac:dyDescent="0.45">
      <c r="A14" s="1" t="s">
        <v>54</v>
      </c>
      <c r="C14" s="3">
        <v>0</v>
      </c>
      <c r="E14" s="3">
        <v>0</v>
      </c>
      <c r="G14" s="3">
        <v>0</v>
      </c>
      <c r="I14" s="3">
        <v>0</v>
      </c>
      <c r="K14" s="3">
        <v>13677607</v>
      </c>
      <c r="M14" s="3">
        <v>53317849282</v>
      </c>
      <c r="O14" s="3">
        <v>53317848586</v>
      </c>
      <c r="Q14" s="3">
        <v>696</v>
      </c>
    </row>
    <row r="15" spans="1:17" x14ac:dyDescent="0.45">
      <c r="A15" s="1" t="s">
        <v>137</v>
      </c>
      <c r="C15" s="3">
        <v>0</v>
      </c>
      <c r="E15" s="3">
        <v>0</v>
      </c>
      <c r="G15" s="3">
        <v>0</v>
      </c>
      <c r="I15" s="3">
        <v>0</v>
      </c>
      <c r="K15" s="3">
        <v>2616585</v>
      </c>
      <c r="M15" s="3">
        <v>7583348102</v>
      </c>
      <c r="O15" s="3">
        <v>7583348102</v>
      </c>
      <c r="Q15" s="3">
        <v>0</v>
      </c>
    </row>
    <row r="16" spans="1:17" x14ac:dyDescent="0.45">
      <c r="A16" s="1" t="s">
        <v>26</v>
      </c>
      <c r="C16" s="3">
        <v>0</v>
      </c>
      <c r="E16" s="3">
        <v>0</v>
      </c>
      <c r="G16" s="3">
        <v>0</v>
      </c>
      <c r="I16" s="3">
        <v>0</v>
      </c>
      <c r="K16" s="3">
        <v>6114932</v>
      </c>
      <c r="M16" s="3">
        <v>91421364249</v>
      </c>
      <c r="O16" s="3">
        <v>68476100645</v>
      </c>
      <c r="Q16" s="3">
        <v>22945263604</v>
      </c>
    </row>
    <row r="17" spans="1:17" x14ac:dyDescent="0.45">
      <c r="A17" s="1" t="s">
        <v>138</v>
      </c>
      <c r="C17" s="3">
        <v>0</v>
      </c>
      <c r="E17" s="3">
        <v>0</v>
      </c>
      <c r="G17" s="3">
        <v>0</v>
      </c>
      <c r="I17" s="3">
        <v>0</v>
      </c>
      <c r="K17" s="3">
        <v>2000000</v>
      </c>
      <c r="M17" s="3">
        <v>32734998040</v>
      </c>
      <c r="O17" s="3">
        <v>26423971200</v>
      </c>
      <c r="Q17" s="3">
        <v>6311026840</v>
      </c>
    </row>
    <row r="18" spans="1:17" x14ac:dyDescent="0.45">
      <c r="A18" s="1" t="s">
        <v>15</v>
      </c>
      <c r="C18" s="3">
        <v>0</v>
      </c>
      <c r="E18" s="3">
        <v>0</v>
      </c>
      <c r="G18" s="3">
        <v>0</v>
      </c>
      <c r="I18" s="3">
        <v>0</v>
      </c>
      <c r="K18" s="3">
        <v>110000</v>
      </c>
      <c r="M18" s="3">
        <v>3138215870</v>
      </c>
      <c r="O18" s="3">
        <v>2240532558</v>
      </c>
      <c r="Q18" s="3">
        <v>897683312</v>
      </c>
    </row>
    <row r="19" spans="1:17" x14ac:dyDescent="0.45">
      <c r="A19" s="1" t="s">
        <v>139</v>
      </c>
      <c r="C19" s="3">
        <v>0</v>
      </c>
      <c r="E19" s="3">
        <v>0</v>
      </c>
      <c r="G19" s="3">
        <v>0</v>
      </c>
      <c r="I19" s="3">
        <v>0</v>
      </c>
      <c r="K19" s="3">
        <v>30000000</v>
      </c>
      <c r="M19" s="3">
        <v>53052448500</v>
      </c>
      <c r="O19" s="3">
        <v>48044544000</v>
      </c>
      <c r="Q19" s="3">
        <v>5007904500</v>
      </c>
    </row>
    <row r="20" spans="1:17" x14ac:dyDescent="0.45">
      <c r="A20" s="1" t="s">
        <v>115</v>
      </c>
      <c r="C20" s="3">
        <v>0</v>
      </c>
      <c r="E20" s="3">
        <v>0</v>
      </c>
      <c r="G20" s="3">
        <v>0</v>
      </c>
      <c r="I20" s="3">
        <v>0</v>
      </c>
      <c r="K20" s="3">
        <v>6300000</v>
      </c>
      <c r="M20" s="3">
        <v>19229940416</v>
      </c>
      <c r="O20" s="3">
        <v>20709003373</v>
      </c>
      <c r="Q20" s="3">
        <v>-1479062957</v>
      </c>
    </row>
    <row r="21" spans="1:17" x14ac:dyDescent="0.45">
      <c r="A21" s="1" t="s">
        <v>112</v>
      </c>
      <c r="C21" s="3">
        <v>0</v>
      </c>
      <c r="E21" s="3">
        <v>0</v>
      </c>
      <c r="G21" s="3">
        <v>0</v>
      </c>
      <c r="I21" s="3">
        <v>0</v>
      </c>
      <c r="K21" s="3">
        <v>250000</v>
      </c>
      <c r="M21" s="3">
        <v>7941347541</v>
      </c>
      <c r="O21" s="3">
        <v>10130780356</v>
      </c>
      <c r="Q21" s="3">
        <v>-2189432815</v>
      </c>
    </row>
    <row r="22" spans="1:17" x14ac:dyDescent="0.45">
      <c r="A22" s="1" t="s">
        <v>60</v>
      </c>
      <c r="C22" s="3">
        <v>0</v>
      </c>
      <c r="E22" s="3">
        <v>0</v>
      </c>
      <c r="G22" s="3">
        <v>0</v>
      </c>
      <c r="I22" s="3">
        <v>0</v>
      </c>
      <c r="K22" s="3">
        <v>230000</v>
      </c>
      <c r="M22" s="3">
        <v>10183621960</v>
      </c>
      <c r="O22" s="3">
        <v>-1364928402</v>
      </c>
      <c r="Q22" s="3">
        <v>11548550362</v>
      </c>
    </row>
    <row r="23" spans="1:17" x14ac:dyDescent="0.45">
      <c r="A23" s="1" t="s">
        <v>140</v>
      </c>
      <c r="C23" s="3">
        <v>0</v>
      </c>
      <c r="E23" s="3">
        <v>0</v>
      </c>
      <c r="G23" s="3">
        <v>0</v>
      </c>
      <c r="I23" s="3">
        <v>0</v>
      </c>
      <c r="K23" s="3">
        <v>1475977</v>
      </c>
      <c r="M23" s="3">
        <v>48624551014</v>
      </c>
      <c r="O23" s="3">
        <v>42771521464</v>
      </c>
      <c r="Q23" s="3">
        <v>5853029550</v>
      </c>
    </row>
    <row r="24" spans="1:17" x14ac:dyDescent="0.45">
      <c r="A24" s="1" t="s">
        <v>45</v>
      </c>
      <c r="C24" s="3">
        <v>0</v>
      </c>
      <c r="E24" s="3">
        <v>0</v>
      </c>
      <c r="G24" s="3">
        <v>0</v>
      </c>
      <c r="I24" s="3">
        <v>0</v>
      </c>
      <c r="K24" s="3">
        <v>2024060</v>
      </c>
      <c r="M24" s="3">
        <v>58755840186</v>
      </c>
      <c r="O24" s="3">
        <v>42640297088</v>
      </c>
      <c r="Q24" s="3">
        <v>16115543098</v>
      </c>
    </row>
    <row r="25" spans="1:17" x14ac:dyDescent="0.45">
      <c r="A25" s="1" t="s">
        <v>141</v>
      </c>
      <c r="C25" s="3">
        <v>0</v>
      </c>
      <c r="E25" s="3">
        <v>0</v>
      </c>
      <c r="G25" s="3">
        <v>0</v>
      </c>
      <c r="I25" s="3">
        <v>0</v>
      </c>
      <c r="K25" s="3">
        <v>9570714</v>
      </c>
      <c r="M25" s="3">
        <v>72147560818</v>
      </c>
      <c r="O25" s="3">
        <v>55529436392</v>
      </c>
      <c r="Q25" s="3">
        <v>16618124426</v>
      </c>
    </row>
    <row r="26" spans="1:17" x14ac:dyDescent="0.45">
      <c r="A26" s="1" t="s">
        <v>142</v>
      </c>
      <c r="C26" s="3">
        <v>0</v>
      </c>
      <c r="E26" s="3">
        <v>0</v>
      </c>
      <c r="G26" s="3">
        <v>0</v>
      </c>
      <c r="I26" s="3">
        <v>0</v>
      </c>
      <c r="K26" s="3">
        <v>180000</v>
      </c>
      <c r="M26" s="3">
        <v>19262533285</v>
      </c>
      <c r="O26" s="3">
        <v>11710623600</v>
      </c>
      <c r="Q26" s="3">
        <v>7551909685</v>
      </c>
    </row>
    <row r="27" spans="1:17" x14ac:dyDescent="0.45">
      <c r="A27" s="1" t="s">
        <v>57</v>
      </c>
      <c r="C27" s="3">
        <v>0</v>
      </c>
      <c r="E27" s="3">
        <v>0</v>
      </c>
      <c r="G27" s="3">
        <v>0</v>
      </c>
      <c r="I27" s="3">
        <v>0</v>
      </c>
      <c r="K27" s="3">
        <v>10965710</v>
      </c>
      <c r="M27" s="3">
        <v>77941863568</v>
      </c>
      <c r="O27" s="3">
        <v>40473968572</v>
      </c>
      <c r="Q27" s="3">
        <v>37467894996</v>
      </c>
    </row>
    <row r="28" spans="1:17" x14ac:dyDescent="0.45">
      <c r="A28" s="1" t="s">
        <v>143</v>
      </c>
      <c r="C28" s="3">
        <v>0</v>
      </c>
      <c r="E28" s="3">
        <v>0</v>
      </c>
      <c r="G28" s="3">
        <v>0</v>
      </c>
      <c r="I28" s="3">
        <v>0</v>
      </c>
      <c r="K28" s="3">
        <v>5400000</v>
      </c>
      <c r="M28" s="3">
        <v>101444695679</v>
      </c>
      <c r="O28" s="3">
        <v>74548342170</v>
      </c>
      <c r="Q28" s="3">
        <v>26896353509</v>
      </c>
    </row>
    <row r="29" spans="1:17" x14ac:dyDescent="0.45">
      <c r="A29" s="1" t="s">
        <v>144</v>
      </c>
      <c r="C29" s="3">
        <v>0</v>
      </c>
      <c r="E29" s="3">
        <v>0</v>
      </c>
      <c r="G29" s="3">
        <v>0</v>
      </c>
      <c r="I29" s="3">
        <v>0</v>
      </c>
      <c r="K29" s="3">
        <v>70247</v>
      </c>
      <c r="M29" s="3">
        <v>153204900</v>
      </c>
      <c r="O29" s="3">
        <v>70374621</v>
      </c>
      <c r="Q29" s="3">
        <v>82830279</v>
      </c>
    </row>
    <row r="30" spans="1:17" x14ac:dyDescent="0.45">
      <c r="A30" s="1" t="s">
        <v>145</v>
      </c>
      <c r="C30" s="3">
        <v>0</v>
      </c>
      <c r="E30" s="3">
        <v>0</v>
      </c>
      <c r="G30" s="3">
        <v>0</v>
      </c>
      <c r="I30" s="3">
        <v>0</v>
      </c>
      <c r="K30" s="3">
        <v>4500000</v>
      </c>
      <c r="M30" s="3">
        <v>57343762831</v>
      </c>
      <c r="O30" s="3">
        <v>49544946000</v>
      </c>
      <c r="Q30" s="3">
        <v>7798816831</v>
      </c>
    </row>
    <row r="31" spans="1:17" x14ac:dyDescent="0.45">
      <c r="A31" s="1" t="s">
        <v>146</v>
      </c>
      <c r="C31" s="3">
        <v>0</v>
      </c>
      <c r="E31" s="3">
        <v>0</v>
      </c>
      <c r="G31" s="3">
        <v>0</v>
      </c>
      <c r="I31" s="3">
        <v>0</v>
      </c>
      <c r="K31" s="3">
        <v>1567829</v>
      </c>
      <c r="M31" s="3">
        <v>13595666034</v>
      </c>
      <c r="O31" s="3">
        <v>10577931894</v>
      </c>
      <c r="Q31" s="3">
        <v>3017734140</v>
      </c>
    </row>
    <row r="32" spans="1:17" x14ac:dyDescent="0.45">
      <c r="A32" s="1" t="s">
        <v>147</v>
      </c>
      <c r="C32" s="3">
        <v>0</v>
      </c>
      <c r="E32" s="3">
        <v>0</v>
      </c>
      <c r="G32" s="3">
        <v>0</v>
      </c>
      <c r="I32" s="3">
        <v>0</v>
      </c>
      <c r="K32" s="3">
        <v>1200000</v>
      </c>
      <c r="M32" s="3">
        <v>14597768836</v>
      </c>
      <c r="O32" s="3">
        <v>10561581216</v>
      </c>
      <c r="Q32" s="3">
        <v>4036187620</v>
      </c>
    </row>
    <row r="33" spans="1:17" x14ac:dyDescent="0.45">
      <c r="A33" s="1" t="s">
        <v>55</v>
      </c>
      <c r="C33" s="3">
        <v>0</v>
      </c>
      <c r="E33" s="3">
        <v>0</v>
      </c>
      <c r="G33" s="3">
        <v>0</v>
      </c>
      <c r="I33" s="3">
        <v>0</v>
      </c>
      <c r="K33" s="3">
        <v>2500000</v>
      </c>
      <c r="M33" s="3">
        <v>49205475000</v>
      </c>
      <c r="O33" s="3">
        <v>1101752040</v>
      </c>
      <c r="Q33" s="3">
        <v>48103722960</v>
      </c>
    </row>
    <row r="34" spans="1:17" x14ac:dyDescent="0.45">
      <c r="A34" s="1" t="s">
        <v>148</v>
      </c>
      <c r="C34" s="3">
        <v>0</v>
      </c>
      <c r="E34" s="3">
        <v>0</v>
      </c>
      <c r="G34" s="3">
        <v>0</v>
      </c>
      <c r="I34" s="3">
        <v>0</v>
      </c>
      <c r="K34" s="3">
        <v>270000</v>
      </c>
      <c r="M34" s="3">
        <v>17331147010</v>
      </c>
      <c r="O34" s="3">
        <v>19388745071</v>
      </c>
      <c r="Q34" s="3">
        <v>-2057598061</v>
      </c>
    </row>
    <row r="35" spans="1:17" x14ac:dyDescent="0.45">
      <c r="A35" s="1" t="s">
        <v>149</v>
      </c>
      <c r="C35" s="3">
        <v>0</v>
      </c>
      <c r="E35" s="3">
        <v>0</v>
      </c>
      <c r="G35" s="3">
        <v>0</v>
      </c>
      <c r="I35" s="3">
        <v>0</v>
      </c>
      <c r="K35" s="3">
        <v>1100000</v>
      </c>
      <c r="M35" s="3">
        <v>33733087135</v>
      </c>
      <c r="O35" s="3">
        <v>23120974800</v>
      </c>
      <c r="Q35" s="3">
        <v>10612112335</v>
      </c>
    </row>
    <row r="36" spans="1:17" x14ac:dyDescent="0.45">
      <c r="A36" s="1" t="s">
        <v>29</v>
      </c>
      <c r="C36" s="3">
        <v>0</v>
      </c>
      <c r="E36" s="3">
        <v>0</v>
      </c>
      <c r="G36" s="3">
        <v>0</v>
      </c>
      <c r="I36" s="3">
        <v>0</v>
      </c>
      <c r="K36" s="3">
        <v>1800000</v>
      </c>
      <c r="M36" s="3">
        <v>10234738967</v>
      </c>
      <c r="O36" s="3">
        <v>9368498876</v>
      </c>
      <c r="Q36" s="3">
        <v>866240091</v>
      </c>
    </row>
    <row r="37" spans="1:17" x14ac:dyDescent="0.45">
      <c r="A37" s="1" t="s">
        <v>17</v>
      </c>
      <c r="C37" s="3">
        <v>0</v>
      </c>
      <c r="E37" s="3">
        <v>0</v>
      </c>
      <c r="G37" s="3">
        <v>0</v>
      </c>
      <c r="I37" s="3">
        <v>0</v>
      </c>
      <c r="K37" s="3">
        <v>33849255</v>
      </c>
      <c r="M37" s="3">
        <v>91163686876</v>
      </c>
      <c r="O37" s="3">
        <v>91163687439</v>
      </c>
      <c r="Q37" s="3">
        <v>-562</v>
      </c>
    </row>
    <row r="38" spans="1:17" x14ac:dyDescent="0.45">
      <c r="A38" s="1" t="s">
        <v>17</v>
      </c>
      <c r="C38" s="3">
        <v>0</v>
      </c>
      <c r="E38" s="3">
        <v>0</v>
      </c>
      <c r="G38" s="3">
        <v>0</v>
      </c>
      <c r="I38" s="3">
        <v>0</v>
      </c>
      <c r="K38" s="3">
        <v>1849255</v>
      </c>
      <c r="M38" s="3">
        <v>3837026068</v>
      </c>
      <c r="O38" s="3">
        <v>3005085835</v>
      </c>
      <c r="Q38" s="3">
        <v>831940233</v>
      </c>
    </row>
    <row r="39" spans="1:17" x14ac:dyDescent="0.45">
      <c r="A39" s="1" t="s">
        <v>39</v>
      </c>
      <c r="C39" s="3">
        <v>0</v>
      </c>
      <c r="E39" s="3">
        <v>0</v>
      </c>
      <c r="G39" s="3">
        <v>0</v>
      </c>
      <c r="I39" s="3">
        <v>0</v>
      </c>
      <c r="K39" s="3">
        <v>5500000</v>
      </c>
      <c r="M39" s="3">
        <v>41430518282</v>
      </c>
      <c r="O39" s="3">
        <v>-23370571545</v>
      </c>
      <c r="Q39" s="3">
        <v>64801089827</v>
      </c>
    </row>
    <row r="40" spans="1:17" x14ac:dyDescent="0.45">
      <c r="A40" s="1" t="s">
        <v>150</v>
      </c>
      <c r="C40" s="3">
        <v>0</v>
      </c>
      <c r="E40" s="3">
        <v>0</v>
      </c>
      <c r="G40" s="3">
        <v>0</v>
      </c>
      <c r="I40" s="3">
        <v>0</v>
      </c>
      <c r="K40" s="3">
        <v>4234355</v>
      </c>
      <c r="M40" s="3">
        <v>79049160457</v>
      </c>
      <c r="O40" s="3">
        <v>51506738719</v>
      </c>
      <c r="Q40" s="3">
        <v>27542421738</v>
      </c>
    </row>
    <row r="41" spans="1:17" x14ac:dyDescent="0.45">
      <c r="A41" s="1" t="s">
        <v>151</v>
      </c>
      <c r="C41" s="3">
        <v>0</v>
      </c>
      <c r="E41" s="3">
        <v>0</v>
      </c>
      <c r="G41" s="3">
        <v>0</v>
      </c>
      <c r="I41" s="3">
        <v>0</v>
      </c>
      <c r="K41" s="3">
        <v>271500</v>
      </c>
      <c r="M41" s="3">
        <v>6785175953</v>
      </c>
      <c r="O41" s="3">
        <v>6047922088</v>
      </c>
      <c r="Q41" s="3">
        <v>737253865</v>
      </c>
    </row>
    <row r="42" spans="1:17" x14ac:dyDescent="0.45">
      <c r="A42" s="1" t="s">
        <v>49</v>
      </c>
      <c r="C42" s="3">
        <v>0</v>
      </c>
      <c r="E42" s="3">
        <v>0</v>
      </c>
      <c r="G42" s="3">
        <v>0</v>
      </c>
      <c r="I42" s="3">
        <v>0</v>
      </c>
      <c r="K42" s="3">
        <v>1784454</v>
      </c>
      <c r="M42" s="3">
        <v>4284614734</v>
      </c>
      <c r="O42" s="3">
        <v>5559664223</v>
      </c>
      <c r="Q42" s="3">
        <v>-1275049489</v>
      </c>
    </row>
    <row r="43" spans="1:17" x14ac:dyDescent="0.45">
      <c r="A43" s="1" t="s">
        <v>33</v>
      </c>
      <c r="C43" s="3">
        <v>0</v>
      </c>
      <c r="E43" s="3">
        <v>0</v>
      </c>
      <c r="G43" s="3">
        <v>0</v>
      </c>
      <c r="I43" s="3">
        <v>0</v>
      </c>
      <c r="K43" s="3">
        <v>1</v>
      </c>
      <c r="M43" s="3">
        <v>1</v>
      </c>
      <c r="O43" s="3">
        <v>4268</v>
      </c>
      <c r="Q43" s="3">
        <v>-4267</v>
      </c>
    </row>
    <row r="44" spans="1:17" x14ac:dyDescent="0.45">
      <c r="A44" s="1" t="s">
        <v>152</v>
      </c>
      <c r="C44" s="3">
        <v>0</v>
      </c>
      <c r="E44" s="3">
        <v>0</v>
      </c>
      <c r="G44" s="3">
        <v>0</v>
      </c>
      <c r="I44" s="3">
        <v>0</v>
      </c>
      <c r="K44" s="3">
        <v>15100000</v>
      </c>
      <c r="M44" s="3">
        <v>28739071352</v>
      </c>
      <c r="O44" s="3">
        <v>28739071352</v>
      </c>
      <c r="Q44" s="3">
        <v>0</v>
      </c>
    </row>
    <row r="45" spans="1:17" x14ac:dyDescent="0.45">
      <c r="A45" s="1" t="s">
        <v>110</v>
      </c>
      <c r="C45" s="3">
        <v>0</v>
      </c>
      <c r="E45" s="3">
        <v>0</v>
      </c>
      <c r="G45" s="3">
        <v>0</v>
      </c>
      <c r="I45" s="3">
        <v>0</v>
      </c>
      <c r="K45" s="3">
        <v>1</v>
      </c>
      <c r="M45" s="3">
        <v>1</v>
      </c>
      <c r="O45" s="3">
        <v>5547</v>
      </c>
      <c r="Q45" s="3">
        <v>-5546</v>
      </c>
    </row>
    <row r="46" spans="1:17" x14ac:dyDescent="0.45">
      <c r="A46" s="1" t="s">
        <v>153</v>
      </c>
      <c r="C46" s="3">
        <v>0</v>
      </c>
      <c r="E46" s="3">
        <v>0</v>
      </c>
      <c r="G46" s="3">
        <v>0</v>
      </c>
      <c r="I46" s="3">
        <v>0</v>
      </c>
      <c r="K46" s="3">
        <v>885000</v>
      </c>
      <c r="M46" s="3">
        <v>7032804498</v>
      </c>
      <c r="O46" s="3">
        <v>3576994963</v>
      </c>
      <c r="Q46" s="3">
        <v>3455809535</v>
      </c>
    </row>
    <row r="47" spans="1:17" x14ac:dyDescent="0.45">
      <c r="A47" s="1" t="s">
        <v>144</v>
      </c>
      <c r="C47" s="3">
        <v>0</v>
      </c>
      <c r="E47" s="3">
        <v>0</v>
      </c>
      <c r="G47" s="3">
        <v>0</v>
      </c>
      <c r="I47" s="3">
        <v>0</v>
      </c>
      <c r="K47" s="3">
        <v>70247</v>
      </c>
      <c r="M47" s="3">
        <v>69892442</v>
      </c>
      <c r="O47" s="3">
        <v>70310785</v>
      </c>
      <c r="Q47" s="3">
        <v>-418343</v>
      </c>
    </row>
    <row r="48" spans="1:17" x14ac:dyDescent="0.45">
      <c r="A48" s="1" t="s">
        <v>48</v>
      </c>
      <c r="C48" s="3">
        <v>0</v>
      </c>
      <c r="E48" s="3">
        <v>0</v>
      </c>
      <c r="G48" s="3">
        <v>0</v>
      </c>
      <c r="I48" s="3">
        <v>0</v>
      </c>
      <c r="K48" s="3">
        <v>3209666</v>
      </c>
      <c r="M48" s="3">
        <v>29941091400</v>
      </c>
      <c r="O48" s="3">
        <v>11724800664</v>
      </c>
      <c r="Q48" s="3">
        <v>18216290736</v>
      </c>
    </row>
    <row r="49" spans="1:17" x14ac:dyDescent="0.45">
      <c r="A49" s="1" t="s">
        <v>129</v>
      </c>
      <c r="C49" s="3">
        <v>0</v>
      </c>
      <c r="E49" s="3">
        <v>0</v>
      </c>
      <c r="G49" s="3">
        <v>0</v>
      </c>
      <c r="I49" s="3">
        <v>0</v>
      </c>
      <c r="K49" s="3">
        <v>1000000</v>
      </c>
      <c r="M49" s="3">
        <v>5388302515</v>
      </c>
      <c r="O49" s="3">
        <v>7188243400</v>
      </c>
      <c r="Q49" s="3">
        <v>-1799940885</v>
      </c>
    </row>
    <row r="50" spans="1:17" x14ac:dyDescent="0.45">
      <c r="A50" s="1" t="s">
        <v>31</v>
      </c>
      <c r="C50" s="3">
        <v>0</v>
      </c>
      <c r="E50" s="3">
        <v>0</v>
      </c>
      <c r="G50" s="3">
        <v>0</v>
      </c>
      <c r="I50" s="3">
        <v>0</v>
      </c>
      <c r="K50" s="3">
        <v>12274501</v>
      </c>
      <c r="M50" s="3">
        <v>29505051383</v>
      </c>
      <c r="O50" s="3">
        <v>33364388591</v>
      </c>
      <c r="Q50" s="3">
        <v>-3859337208</v>
      </c>
    </row>
    <row r="51" spans="1:17" x14ac:dyDescent="0.45">
      <c r="A51" s="1" t="s">
        <v>61</v>
      </c>
      <c r="C51" s="3">
        <v>0</v>
      </c>
      <c r="E51" s="3">
        <v>0</v>
      </c>
      <c r="G51" s="3">
        <v>0</v>
      </c>
      <c r="I51" s="3">
        <v>0</v>
      </c>
      <c r="K51" s="3">
        <v>2077092</v>
      </c>
      <c r="M51" s="3">
        <v>13294439884</v>
      </c>
      <c r="O51" s="3">
        <v>10157284710</v>
      </c>
      <c r="Q51" s="3">
        <v>3137155174</v>
      </c>
    </row>
    <row r="52" spans="1:17" x14ac:dyDescent="0.45">
      <c r="A52" s="1" t="s">
        <v>154</v>
      </c>
      <c r="C52" s="3">
        <v>0</v>
      </c>
      <c r="E52" s="3">
        <v>0</v>
      </c>
      <c r="G52" s="3">
        <v>0</v>
      </c>
      <c r="I52" s="3">
        <v>0</v>
      </c>
      <c r="K52" s="3">
        <v>258936</v>
      </c>
      <c r="M52" s="3">
        <v>3349067932</v>
      </c>
      <c r="O52" s="3">
        <v>4403976611</v>
      </c>
      <c r="Q52" s="3">
        <v>-1054908679</v>
      </c>
    </row>
    <row r="53" spans="1:17" x14ac:dyDescent="0.45">
      <c r="A53" s="1" t="s">
        <v>42</v>
      </c>
      <c r="C53" s="3">
        <v>0</v>
      </c>
      <c r="E53" s="3">
        <v>0</v>
      </c>
      <c r="G53" s="3">
        <v>0</v>
      </c>
      <c r="I53" s="3">
        <v>0</v>
      </c>
      <c r="K53" s="3">
        <v>979252</v>
      </c>
      <c r="M53" s="3">
        <v>6931098001</v>
      </c>
      <c r="O53" s="3">
        <v>5564917139</v>
      </c>
      <c r="Q53" s="3">
        <v>1366180862</v>
      </c>
    </row>
    <row r="54" spans="1:17" x14ac:dyDescent="0.45">
      <c r="A54" s="1" t="s">
        <v>155</v>
      </c>
      <c r="C54" s="3">
        <v>0</v>
      </c>
      <c r="E54" s="3">
        <v>0</v>
      </c>
      <c r="G54" s="3">
        <v>0</v>
      </c>
      <c r="I54" s="3">
        <v>0</v>
      </c>
      <c r="K54" s="3">
        <v>300000</v>
      </c>
      <c r="M54" s="3">
        <v>54165968712</v>
      </c>
      <c r="O54" s="3">
        <v>42314278549</v>
      </c>
      <c r="Q54" s="3">
        <v>11851690163</v>
      </c>
    </row>
    <row r="55" spans="1:17" ht="19.5" thickBot="1" x14ac:dyDescent="0.5">
      <c r="C55" s="7">
        <f>SUM(C8:C54)</f>
        <v>2649292</v>
      </c>
      <c r="E55" s="7">
        <f>SUM(E8:E54)</f>
        <v>44132887142</v>
      </c>
      <c r="G55" s="7">
        <f>SUM(G8:G54)</f>
        <v>38399957810</v>
      </c>
      <c r="I55" s="7">
        <f>SUM(I8:I54)</f>
        <v>5732929332</v>
      </c>
      <c r="K55" s="7">
        <f>SUM(K8:K54)</f>
        <v>204441613</v>
      </c>
      <c r="M55" s="7">
        <f>SUM(M8:M54)</f>
        <v>1366228331113</v>
      </c>
      <c r="O55" s="7">
        <f>SUM(O8:O54)</f>
        <v>1007471961537</v>
      </c>
      <c r="Q55" s="7">
        <f>SUM(Q8:Q54)</f>
        <v>358756369577</v>
      </c>
    </row>
    <row r="56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6"/>
  <sheetViews>
    <sheetView rightToLeft="1" view="pageBreakPreview" zoomScale="60" zoomScaleNormal="100" workbookViewId="0">
      <selection activeCell="K32" sqref="K32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9" t="s">
        <v>3</v>
      </c>
      <c r="C6" s="10" t="s">
        <v>92</v>
      </c>
      <c r="D6" s="10" t="s">
        <v>92</v>
      </c>
      <c r="E6" s="10" t="s">
        <v>92</v>
      </c>
      <c r="F6" s="10" t="s">
        <v>92</v>
      </c>
      <c r="G6" s="10" t="s">
        <v>92</v>
      </c>
      <c r="H6" s="10" t="s">
        <v>92</v>
      </c>
      <c r="I6" s="10" t="s">
        <v>92</v>
      </c>
      <c r="J6" s="10" t="s">
        <v>92</v>
      </c>
      <c r="K6" s="10" t="s">
        <v>92</v>
      </c>
      <c r="M6" s="10" t="s">
        <v>93</v>
      </c>
      <c r="N6" s="10" t="s">
        <v>93</v>
      </c>
      <c r="O6" s="10" t="s">
        <v>93</v>
      </c>
      <c r="P6" s="10" t="s">
        <v>93</v>
      </c>
      <c r="Q6" s="10" t="s">
        <v>93</v>
      </c>
      <c r="R6" s="10" t="s">
        <v>93</v>
      </c>
      <c r="S6" s="10" t="s">
        <v>93</v>
      </c>
      <c r="T6" s="10" t="s">
        <v>93</v>
      </c>
      <c r="U6" s="10" t="s">
        <v>93</v>
      </c>
    </row>
    <row r="7" spans="1:21" ht="30" x14ac:dyDescent="0.45">
      <c r="A7" s="10" t="s">
        <v>3</v>
      </c>
      <c r="C7" s="10" t="s">
        <v>156</v>
      </c>
      <c r="E7" s="10" t="s">
        <v>157</v>
      </c>
      <c r="G7" s="10" t="s">
        <v>158</v>
      </c>
      <c r="I7" s="10" t="s">
        <v>69</v>
      </c>
      <c r="K7" s="10" t="s">
        <v>159</v>
      </c>
      <c r="M7" s="10" t="s">
        <v>156</v>
      </c>
      <c r="O7" s="10" t="s">
        <v>157</v>
      </c>
      <c r="Q7" s="10" t="s">
        <v>158</v>
      </c>
      <c r="S7" s="10" t="s">
        <v>69</v>
      </c>
      <c r="U7" s="10" t="s">
        <v>159</v>
      </c>
    </row>
    <row r="8" spans="1:21" x14ac:dyDescent="0.45">
      <c r="A8" s="1" t="s">
        <v>40</v>
      </c>
      <c r="C8" s="3">
        <v>0</v>
      </c>
      <c r="E8" s="3">
        <v>12262388484</v>
      </c>
      <c r="G8" s="3">
        <v>2646391773</v>
      </c>
      <c r="I8" s="3">
        <v>14908780257</v>
      </c>
      <c r="K8" s="6">
        <v>0.13569999999999999</v>
      </c>
      <c r="M8" s="3">
        <v>10260857200</v>
      </c>
      <c r="O8" s="3">
        <v>5453224149</v>
      </c>
      <c r="Q8" s="3">
        <v>2646391773</v>
      </c>
      <c r="S8" s="3">
        <v>18360473122</v>
      </c>
      <c r="U8" s="6">
        <v>8.72E-2</v>
      </c>
    </row>
    <row r="9" spans="1:21" x14ac:dyDescent="0.45">
      <c r="A9" s="1" t="s">
        <v>58</v>
      </c>
      <c r="C9" s="3">
        <v>0</v>
      </c>
      <c r="E9" s="3">
        <v>-936993237</v>
      </c>
      <c r="G9" s="3">
        <v>1530739356</v>
      </c>
      <c r="I9" s="3">
        <v>593746119</v>
      </c>
      <c r="K9" s="6">
        <v>5.4000000000000003E-3</v>
      </c>
      <c r="M9" s="3">
        <v>0</v>
      </c>
      <c r="O9" s="3">
        <v>642058601</v>
      </c>
      <c r="Q9" s="3">
        <v>1530739356</v>
      </c>
      <c r="S9" s="3">
        <v>2172797957</v>
      </c>
      <c r="U9" s="6">
        <v>1.03E-2</v>
      </c>
    </row>
    <row r="10" spans="1:21" x14ac:dyDescent="0.45">
      <c r="A10" s="1" t="s">
        <v>34</v>
      </c>
      <c r="C10" s="3">
        <v>0</v>
      </c>
      <c r="E10" s="3">
        <v>4085056851</v>
      </c>
      <c r="G10" s="3">
        <v>1555798203</v>
      </c>
      <c r="I10" s="3">
        <v>5640855054</v>
      </c>
      <c r="K10" s="6">
        <v>5.1299999999999998E-2</v>
      </c>
      <c r="M10" s="3">
        <v>0</v>
      </c>
      <c r="O10" s="3">
        <v>810812975</v>
      </c>
      <c r="Q10" s="3">
        <v>-520243064</v>
      </c>
      <c r="S10" s="3">
        <v>290569911</v>
      </c>
      <c r="U10" s="6">
        <v>1.4E-3</v>
      </c>
    </row>
    <row r="11" spans="1:21" x14ac:dyDescent="0.45">
      <c r="A11" s="1" t="s">
        <v>134</v>
      </c>
      <c r="C11" s="3">
        <v>0</v>
      </c>
      <c r="E11" s="3">
        <v>0</v>
      </c>
      <c r="G11" s="3">
        <v>0</v>
      </c>
      <c r="I11" s="3">
        <v>0</v>
      </c>
      <c r="K11" s="6">
        <v>0</v>
      </c>
      <c r="M11" s="3">
        <v>0</v>
      </c>
      <c r="O11" s="3">
        <v>0</v>
      </c>
      <c r="Q11" s="3">
        <v>-2784654742</v>
      </c>
      <c r="S11" s="3">
        <v>-2784654742</v>
      </c>
      <c r="U11" s="6">
        <v>-1.32E-2</v>
      </c>
    </row>
    <row r="12" spans="1:21" x14ac:dyDescent="0.45">
      <c r="A12" s="1" t="s">
        <v>135</v>
      </c>
      <c r="C12" s="3">
        <v>0</v>
      </c>
      <c r="E12" s="3">
        <v>0</v>
      </c>
      <c r="G12" s="3">
        <v>0</v>
      </c>
      <c r="I12" s="3">
        <v>0</v>
      </c>
      <c r="K12" s="6">
        <v>0</v>
      </c>
      <c r="M12" s="3">
        <v>0</v>
      </c>
      <c r="O12" s="3">
        <v>0</v>
      </c>
      <c r="Q12" s="3">
        <v>1641785708</v>
      </c>
      <c r="S12" s="3">
        <v>1641785708</v>
      </c>
      <c r="U12" s="6">
        <v>7.7999999999999996E-3</v>
      </c>
    </row>
    <row r="13" spans="1:21" x14ac:dyDescent="0.45">
      <c r="A13" s="1" t="s">
        <v>136</v>
      </c>
      <c r="C13" s="3">
        <v>0</v>
      </c>
      <c r="E13" s="3">
        <v>0</v>
      </c>
      <c r="G13" s="3">
        <v>0</v>
      </c>
      <c r="I13" s="3">
        <v>0</v>
      </c>
      <c r="K13" s="6">
        <v>0</v>
      </c>
      <c r="M13" s="3">
        <v>0</v>
      </c>
      <c r="O13" s="3">
        <v>0</v>
      </c>
      <c r="Q13" s="3">
        <v>6287348391</v>
      </c>
      <c r="S13" s="3">
        <v>6287348391</v>
      </c>
      <c r="U13" s="6">
        <v>2.98E-2</v>
      </c>
    </row>
    <row r="14" spans="1:21" x14ac:dyDescent="0.45">
      <c r="A14" s="1" t="s">
        <v>54</v>
      </c>
      <c r="C14" s="3">
        <v>0</v>
      </c>
      <c r="E14" s="3">
        <v>0</v>
      </c>
      <c r="G14" s="3">
        <v>0</v>
      </c>
      <c r="I14" s="3">
        <v>0</v>
      </c>
      <c r="K14" s="6">
        <v>0</v>
      </c>
      <c r="M14" s="3">
        <v>7522683850</v>
      </c>
      <c r="O14" s="3">
        <v>0</v>
      </c>
      <c r="Q14" s="3">
        <v>696</v>
      </c>
      <c r="S14" s="3">
        <v>7522684546</v>
      </c>
      <c r="U14" s="6">
        <v>3.5700000000000003E-2</v>
      </c>
    </row>
    <row r="15" spans="1:21" x14ac:dyDescent="0.45">
      <c r="A15" s="1" t="s">
        <v>137</v>
      </c>
      <c r="C15" s="3">
        <v>0</v>
      </c>
      <c r="E15" s="3">
        <v>0</v>
      </c>
      <c r="G15" s="3">
        <v>0</v>
      </c>
      <c r="I15" s="3">
        <v>0</v>
      </c>
      <c r="K15" s="6">
        <v>0</v>
      </c>
      <c r="M15" s="3">
        <v>0</v>
      </c>
      <c r="O15" s="3">
        <v>0</v>
      </c>
      <c r="Q15" s="3">
        <v>0</v>
      </c>
      <c r="S15" s="3">
        <v>0</v>
      </c>
      <c r="U15" s="6">
        <v>0</v>
      </c>
    </row>
    <row r="16" spans="1:21" x14ac:dyDescent="0.45">
      <c r="A16" s="1" t="s">
        <v>26</v>
      </c>
      <c r="C16" s="3">
        <v>0</v>
      </c>
      <c r="E16" s="3">
        <v>693869664</v>
      </c>
      <c r="G16" s="3">
        <v>0</v>
      </c>
      <c r="I16" s="3">
        <v>693869664</v>
      </c>
      <c r="K16" s="6">
        <v>6.3E-3</v>
      </c>
      <c r="M16" s="3">
        <v>0</v>
      </c>
      <c r="O16" s="3">
        <v>27097363435</v>
      </c>
      <c r="Q16" s="3">
        <v>22945263604</v>
      </c>
      <c r="S16" s="3">
        <v>50042627039</v>
      </c>
      <c r="U16" s="6">
        <v>0.23760000000000001</v>
      </c>
    </row>
    <row r="17" spans="1:21" x14ac:dyDescent="0.45">
      <c r="A17" s="1" t="s">
        <v>138</v>
      </c>
      <c r="C17" s="3">
        <v>0</v>
      </c>
      <c r="E17" s="3">
        <v>0</v>
      </c>
      <c r="G17" s="3">
        <v>0</v>
      </c>
      <c r="I17" s="3">
        <v>0</v>
      </c>
      <c r="K17" s="6">
        <v>0</v>
      </c>
      <c r="M17" s="3">
        <v>0</v>
      </c>
      <c r="O17" s="3">
        <v>0</v>
      </c>
      <c r="Q17" s="3">
        <v>6311026840</v>
      </c>
      <c r="S17" s="3">
        <v>6311026840</v>
      </c>
      <c r="U17" s="6">
        <v>0.03</v>
      </c>
    </row>
    <row r="18" spans="1:21" x14ac:dyDescent="0.45">
      <c r="A18" s="1" t="s">
        <v>15</v>
      </c>
      <c r="C18" s="3">
        <v>0</v>
      </c>
      <c r="E18" s="3">
        <v>-524858400</v>
      </c>
      <c r="G18" s="3">
        <v>0</v>
      </c>
      <c r="I18" s="3">
        <v>-524858400</v>
      </c>
      <c r="K18" s="6">
        <v>-4.7999999999999996E-3</v>
      </c>
      <c r="M18" s="3">
        <v>0</v>
      </c>
      <c r="O18" s="3">
        <v>372824892</v>
      </c>
      <c r="Q18" s="3">
        <v>897683312</v>
      </c>
      <c r="S18" s="3">
        <v>1270508204</v>
      </c>
      <c r="U18" s="6">
        <v>6.0000000000000001E-3</v>
      </c>
    </row>
    <row r="19" spans="1:21" x14ac:dyDescent="0.45">
      <c r="A19" s="1" t="s">
        <v>139</v>
      </c>
      <c r="C19" s="3">
        <v>0</v>
      </c>
      <c r="E19" s="3">
        <v>0</v>
      </c>
      <c r="G19" s="3">
        <v>0</v>
      </c>
      <c r="I19" s="3">
        <v>0</v>
      </c>
      <c r="K19" s="6">
        <v>0</v>
      </c>
      <c r="M19" s="3">
        <v>0</v>
      </c>
      <c r="O19" s="3">
        <v>0</v>
      </c>
      <c r="Q19" s="3">
        <v>5007904500</v>
      </c>
      <c r="S19" s="3">
        <v>5007904500</v>
      </c>
      <c r="U19" s="6">
        <v>2.3800000000000002E-2</v>
      </c>
    </row>
    <row r="20" spans="1:21" x14ac:dyDescent="0.45">
      <c r="A20" s="1" t="s">
        <v>115</v>
      </c>
      <c r="C20" s="3">
        <v>0</v>
      </c>
      <c r="E20" s="3">
        <v>0</v>
      </c>
      <c r="G20" s="3">
        <v>0</v>
      </c>
      <c r="I20" s="3">
        <v>0</v>
      </c>
      <c r="K20" s="6">
        <v>0</v>
      </c>
      <c r="M20" s="3">
        <v>476354760</v>
      </c>
      <c r="O20" s="3">
        <v>0</v>
      </c>
      <c r="Q20" s="3">
        <v>-1479062957</v>
      </c>
      <c r="S20" s="3">
        <v>-1002708197</v>
      </c>
      <c r="U20" s="6">
        <v>-4.7999999999999996E-3</v>
      </c>
    </row>
    <row r="21" spans="1:21" x14ac:dyDescent="0.45">
      <c r="A21" s="1" t="s">
        <v>112</v>
      </c>
      <c r="C21" s="3">
        <v>0</v>
      </c>
      <c r="E21" s="3">
        <v>0</v>
      </c>
      <c r="G21" s="3">
        <v>0</v>
      </c>
      <c r="I21" s="3">
        <v>0</v>
      </c>
      <c r="K21" s="6">
        <v>0</v>
      </c>
      <c r="M21" s="3">
        <v>1050000000</v>
      </c>
      <c r="O21" s="3">
        <v>0</v>
      </c>
      <c r="Q21" s="3">
        <v>-2189432815</v>
      </c>
      <c r="S21" s="3">
        <v>-1139432815</v>
      </c>
      <c r="U21" s="6">
        <v>-5.4000000000000003E-3</v>
      </c>
    </row>
    <row r="22" spans="1:21" x14ac:dyDescent="0.45">
      <c r="A22" s="1" t="s">
        <v>60</v>
      </c>
      <c r="C22" s="3">
        <v>0</v>
      </c>
      <c r="E22" s="3">
        <v>-526767638</v>
      </c>
      <c r="G22" s="3">
        <v>0</v>
      </c>
      <c r="I22" s="3">
        <v>-526767638</v>
      </c>
      <c r="K22" s="6">
        <v>-4.7999999999999996E-3</v>
      </c>
      <c r="M22" s="3">
        <v>3688300000</v>
      </c>
      <c r="O22" s="3">
        <v>13120542944</v>
      </c>
      <c r="Q22" s="3">
        <v>11548550362</v>
      </c>
      <c r="S22" s="3">
        <v>28357393306</v>
      </c>
      <c r="U22" s="6">
        <v>0.1346</v>
      </c>
    </row>
    <row r="23" spans="1:21" x14ac:dyDescent="0.45">
      <c r="A23" s="1" t="s">
        <v>140</v>
      </c>
      <c r="C23" s="3">
        <v>0</v>
      </c>
      <c r="E23" s="3">
        <v>0</v>
      </c>
      <c r="G23" s="3">
        <v>0</v>
      </c>
      <c r="I23" s="3">
        <v>0</v>
      </c>
      <c r="K23" s="6">
        <v>0</v>
      </c>
      <c r="M23" s="3">
        <v>0</v>
      </c>
      <c r="O23" s="3">
        <v>0</v>
      </c>
      <c r="Q23" s="3">
        <v>5853029550</v>
      </c>
      <c r="S23" s="3">
        <v>5853029550</v>
      </c>
      <c r="U23" s="6">
        <v>2.7799999999999998E-2</v>
      </c>
    </row>
    <row r="24" spans="1:21" x14ac:dyDescent="0.45">
      <c r="A24" s="1" t="s">
        <v>45</v>
      </c>
      <c r="C24" s="3">
        <v>0</v>
      </c>
      <c r="E24" s="3">
        <v>1484102058</v>
      </c>
      <c r="G24" s="3">
        <v>0</v>
      </c>
      <c r="I24" s="3">
        <v>1484102058</v>
      </c>
      <c r="K24" s="6">
        <v>1.35E-2</v>
      </c>
      <c r="M24" s="3">
        <v>0</v>
      </c>
      <c r="O24" s="3">
        <v>21716878581</v>
      </c>
      <c r="Q24" s="3">
        <v>16115543098</v>
      </c>
      <c r="S24" s="3">
        <v>37832421679</v>
      </c>
      <c r="U24" s="6">
        <v>0.17960000000000001</v>
      </c>
    </row>
    <row r="25" spans="1:21" x14ac:dyDescent="0.45">
      <c r="A25" s="1" t="s">
        <v>141</v>
      </c>
      <c r="C25" s="3">
        <v>0</v>
      </c>
      <c r="E25" s="3">
        <v>0</v>
      </c>
      <c r="G25" s="3">
        <v>0</v>
      </c>
      <c r="I25" s="3">
        <v>0</v>
      </c>
      <c r="K25" s="6">
        <v>0</v>
      </c>
      <c r="M25" s="3">
        <v>0</v>
      </c>
      <c r="O25" s="3">
        <v>0</v>
      </c>
      <c r="Q25" s="3">
        <v>16618124426</v>
      </c>
      <c r="S25" s="3">
        <v>16618124426</v>
      </c>
      <c r="U25" s="6">
        <v>7.8899999999999998E-2</v>
      </c>
    </row>
    <row r="26" spans="1:21" x14ac:dyDescent="0.45">
      <c r="A26" s="1" t="s">
        <v>142</v>
      </c>
      <c r="C26" s="3">
        <v>0</v>
      </c>
      <c r="E26" s="3">
        <v>0</v>
      </c>
      <c r="G26" s="3">
        <v>0</v>
      </c>
      <c r="I26" s="3">
        <v>0</v>
      </c>
      <c r="K26" s="6">
        <v>0</v>
      </c>
      <c r="M26" s="3">
        <v>0</v>
      </c>
      <c r="O26" s="3">
        <v>0</v>
      </c>
      <c r="Q26" s="3">
        <v>7551909685</v>
      </c>
      <c r="S26" s="3">
        <v>7551909685</v>
      </c>
      <c r="U26" s="6">
        <v>3.5900000000000001E-2</v>
      </c>
    </row>
    <row r="27" spans="1:21" x14ac:dyDescent="0.45">
      <c r="A27" s="1" t="s">
        <v>57</v>
      </c>
      <c r="C27" s="3">
        <v>0</v>
      </c>
      <c r="E27" s="3">
        <v>15920704800</v>
      </c>
      <c r="G27" s="3">
        <v>0</v>
      </c>
      <c r="I27" s="3">
        <v>15920704800</v>
      </c>
      <c r="K27" s="6">
        <v>0.1449</v>
      </c>
      <c r="M27" s="3">
        <v>10063540800</v>
      </c>
      <c r="O27" s="3">
        <v>54694302971</v>
      </c>
      <c r="Q27" s="3">
        <v>37467894996</v>
      </c>
      <c r="S27" s="3">
        <v>102225738767</v>
      </c>
      <c r="U27" s="6">
        <v>0.48530000000000001</v>
      </c>
    </row>
    <row r="28" spans="1:21" x14ac:dyDescent="0.45">
      <c r="A28" s="1" t="s">
        <v>143</v>
      </c>
      <c r="C28" s="3">
        <v>0</v>
      </c>
      <c r="E28" s="3">
        <v>0</v>
      </c>
      <c r="G28" s="3">
        <v>0</v>
      </c>
      <c r="I28" s="3">
        <v>0</v>
      </c>
      <c r="K28" s="6">
        <v>0</v>
      </c>
      <c r="M28" s="3">
        <v>0</v>
      </c>
      <c r="O28" s="3">
        <v>0</v>
      </c>
      <c r="Q28" s="3">
        <v>26896353509</v>
      </c>
      <c r="S28" s="3">
        <v>26896353509</v>
      </c>
      <c r="U28" s="6">
        <v>0.12770000000000001</v>
      </c>
    </row>
    <row r="29" spans="1:21" x14ac:dyDescent="0.45">
      <c r="A29" s="1" t="s">
        <v>144</v>
      </c>
      <c r="C29" s="3">
        <v>0</v>
      </c>
      <c r="E29" s="3">
        <v>0</v>
      </c>
      <c r="G29" s="3">
        <v>0</v>
      </c>
      <c r="I29" s="3">
        <v>0</v>
      </c>
      <c r="K29" s="6">
        <v>0</v>
      </c>
      <c r="M29" s="3">
        <v>0</v>
      </c>
      <c r="O29" s="3">
        <v>0</v>
      </c>
      <c r="Q29" s="3">
        <v>82830279</v>
      </c>
      <c r="S29" s="3">
        <v>82830279</v>
      </c>
      <c r="U29" s="6">
        <v>4.0000000000000002E-4</v>
      </c>
    </row>
    <row r="30" spans="1:21" x14ac:dyDescent="0.45">
      <c r="A30" s="1" t="s">
        <v>145</v>
      </c>
      <c r="C30" s="3">
        <v>0</v>
      </c>
      <c r="E30" s="3">
        <v>0</v>
      </c>
      <c r="G30" s="3">
        <v>0</v>
      </c>
      <c r="I30" s="3">
        <v>0</v>
      </c>
      <c r="K30" s="6">
        <v>0</v>
      </c>
      <c r="M30" s="3">
        <v>0</v>
      </c>
      <c r="O30" s="3">
        <v>0</v>
      </c>
      <c r="Q30" s="3">
        <v>7798816831</v>
      </c>
      <c r="S30" s="3">
        <v>7798816831</v>
      </c>
      <c r="U30" s="6">
        <v>3.6999999999999998E-2</v>
      </c>
    </row>
    <row r="31" spans="1:21" x14ac:dyDescent="0.45">
      <c r="A31" s="1" t="s">
        <v>146</v>
      </c>
      <c r="C31" s="3">
        <v>0</v>
      </c>
      <c r="E31" s="3">
        <v>0</v>
      </c>
      <c r="G31" s="3">
        <v>0</v>
      </c>
      <c r="I31" s="3">
        <v>0</v>
      </c>
      <c r="K31" s="6">
        <v>0</v>
      </c>
      <c r="M31" s="3">
        <v>0</v>
      </c>
      <c r="O31" s="3">
        <v>0</v>
      </c>
      <c r="Q31" s="3">
        <v>3017734140</v>
      </c>
      <c r="S31" s="3">
        <v>3017734140</v>
      </c>
      <c r="U31" s="6">
        <v>1.43E-2</v>
      </c>
    </row>
    <row r="32" spans="1:21" x14ac:dyDescent="0.45">
      <c r="A32" s="1" t="s">
        <v>147</v>
      </c>
      <c r="C32" s="3">
        <v>0</v>
      </c>
      <c r="E32" s="3">
        <v>0</v>
      </c>
      <c r="G32" s="3">
        <v>0</v>
      </c>
      <c r="I32" s="3">
        <v>0</v>
      </c>
      <c r="K32" s="6">
        <v>0</v>
      </c>
      <c r="M32" s="3">
        <v>0</v>
      </c>
      <c r="O32" s="3">
        <v>0</v>
      </c>
      <c r="Q32" s="3">
        <v>4036187620</v>
      </c>
      <c r="S32" s="3">
        <v>4036187620</v>
      </c>
      <c r="U32" s="6">
        <v>1.9199999999999998E-2</v>
      </c>
    </row>
    <row r="33" spans="1:21" x14ac:dyDescent="0.45">
      <c r="A33" s="1" t="s">
        <v>55</v>
      </c>
      <c r="C33" s="3">
        <v>0</v>
      </c>
      <c r="E33" s="3">
        <v>2278880380</v>
      </c>
      <c r="G33" s="3">
        <v>0</v>
      </c>
      <c r="I33" s="3">
        <v>2278880380</v>
      </c>
      <c r="K33" s="6">
        <v>2.07E-2</v>
      </c>
      <c r="M33" s="3">
        <v>0</v>
      </c>
      <c r="O33" s="3">
        <v>59264090054</v>
      </c>
      <c r="Q33" s="3">
        <v>48103722960</v>
      </c>
      <c r="S33" s="3">
        <v>107367813014</v>
      </c>
      <c r="U33" s="6">
        <v>0.50970000000000004</v>
      </c>
    </row>
    <row r="34" spans="1:21" x14ac:dyDescent="0.45">
      <c r="A34" s="1" t="s">
        <v>148</v>
      </c>
      <c r="C34" s="3">
        <v>0</v>
      </c>
      <c r="E34" s="3">
        <v>0</v>
      </c>
      <c r="G34" s="3">
        <v>0</v>
      </c>
      <c r="I34" s="3">
        <v>0</v>
      </c>
      <c r="K34" s="6">
        <v>0</v>
      </c>
      <c r="M34" s="3">
        <v>0</v>
      </c>
      <c r="O34" s="3">
        <v>0</v>
      </c>
      <c r="Q34" s="3">
        <v>-2057598061</v>
      </c>
      <c r="S34" s="3">
        <v>-2057598061</v>
      </c>
      <c r="U34" s="6">
        <v>-9.7999999999999997E-3</v>
      </c>
    </row>
    <row r="35" spans="1:21" x14ac:dyDescent="0.45">
      <c r="A35" s="1" t="s">
        <v>149</v>
      </c>
      <c r="C35" s="3">
        <v>0</v>
      </c>
      <c r="E35" s="3">
        <v>0</v>
      </c>
      <c r="G35" s="3">
        <v>0</v>
      </c>
      <c r="I35" s="3">
        <v>0</v>
      </c>
      <c r="K35" s="6">
        <v>0</v>
      </c>
      <c r="M35" s="3">
        <v>0</v>
      </c>
      <c r="O35" s="3">
        <v>0</v>
      </c>
      <c r="Q35" s="3">
        <v>10612112335</v>
      </c>
      <c r="S35" s="3">
        <v>10612112335</v>
      </c>
      <c r="U35" s="6">
        <v>5.04E-2</v>
      </c>
    </row>
    <row r="36" spans="1:21" x14ac:dyDescent="0.45">
      <c r="A36" s="1" t="s">
        <v>29</v>
      </c>
      <c r="C36" s="3">
        <v>0</v>
      </c>
      <c r="E36" s="3">
        <v>-493844040</v>
      </c>
      <c r="G36" s="3">
        <v>0</v>
      </c>
      <c r="I36" s="3">
        <v>-493844040</v>
      </c>
      <c r="K36" s="6">
        <v>-4.4999999999999997E-3</v>
      </c>
      <c r="M36" s="3">
        <v>0</v>
      </c>
      <c r="O36" s="3">
        <v>-763803274</v>
      </c>
      <c r="Q36" s="3">
        <v>866240091</v>
      </c>
      <c r="S36" s="3">
        <v>102436817</v>
      </c>
      <c r="U36" s="6">
        <v>5.0000000000000001E-4</v>
      </c>
    </row>
    <row r="37" spans="1:21" x14ac:dyDescent="0.45">
      <c r="A37" s="1" t="s">
        <v>17</v>
      </c>
      <c r="C37" s="3">
        <v>0</v>
      </c>
      <c r="E37" s="3">
        <v>0</v>
      </c>
      <c r="G37" s="3">
        <v>0</v>
      </c>
      <c r="I37" s="3">
        <v>0</v>
      </c>
      <c r="K37" s="6">
        <v>0</v>
      </c>
      <c r="M37" s="3">
        <v>1352000000</v>
      </c>
      <c r="O37" s="3">
        <v>0</v>
      </c>
      <c r="Q37" s="3">
        <v>-562</v>
      </c>
      <c r="S37" s="3">
        <v>1351999438</v>
      </c>
      <c r="U37" s="6">
        <v>6.4000000000000003E-3</v>
      </c>
    </row>
    <row r="38" spans="1:21" x14ac:dyDescent="0.45">
      <c r="A38" s="1" t="s">
        <v>17</v>
      </c>
      <c r="C38" s="3">
        <v>0</v>
      </c>
      <c r="E38" s="3">
        <v>-2264968308</v>
      </c>
      <c r="G38" s="3">
        <v>0</v>
      </c>
      <c r="I38" s="3">
        <v>-2264968308</v>
      </c>
      <c r="K38" s="6">
        <v>-2.06E-2</v>
      </c>
      <c r="M38" s="3">
        <v>0</v>
      </c>
      <c r="O38" s="3">
        <v>15382807373</v>
      </c>
      <c r="Q38" s="3">
        <v>831940233</v>
      </c>
      <c r="S38" s="3">
        <v>16214747606</v>
      </c>
      <c r="U38" s="6">
        <v>7.6999999999999999E-2</v>
      </c>
    </row>
    <row r="39" spans="1:21" x14ac:dyDescent="0.45">
      <c r="A39" s="1" t="s">
        <v>39</v>
      </c>
      <c r="C39" s="3">
        <v>0</v>
      </c>
      <c r="E39" s="3">
        <v>-889514389</v>
      </c>
      <c r="G39" s="3">
        <v>0</v>
      </c>
      <c r="I39" s="3">
        <v>-889514389</v>
      </c>
      <c r="K39" s="6">
        <v>-8.0999999999999996E-3</v>
      </c>
      <c r="M39" s="3">
        <v>62709675750</v>
      </c>
      <c r="O39" s="3">
        <v>83049151266</v>
      </c>
      <c r="Q39" s="3">
        <v>64801089827</v>
      </c>
      <c r="S39" s="3">
        <v>210559916843</v>
      </c>
      <c r="U39" s="6">
        <v>0.99960000000000004</v>
      </c>
    </row>
    <row r="40" spans="1:21" x14ac:dyDescent="0.45">
      <c r="A40" s="1" t="s">
        <v>150</v>
      </c>
      <c r="C40" s="3">
        <v>0</v>
      </c>
      <c r="E40" s="3">
        <v>0</v>
      </c>
      <c r="G40" s="3">
        <v>0</v>
      </c>
      <c r="I40" s="3">
        <v>0</v>
      </c>
      <c r="K40" s="6">
        <v>0</v>
      </c>
      <c r="M40" s="3">
        <v>0</v>
      </c>
      <c r="O40" s="3">
        <v>0</v>
      </c>
      <c r="Q40" s="3">
        <v>27542421738</v>
      </c>
      <c r="S40" s="3">
        <v>27542421738</v>
      </c>
      <c r="U40" s="6">
        <v>0.1308</v>
      </c>
    </row>
    <row r="41" spans="1:21" x14ac:dyDescent="0.45">
      <c r="A41" s="1" t="s">
        <v>151</v>
      </c>
      <c r="C41" s="3">
        <v>0</v>
      </c>
      <c r="E41" s="3">
        <v>0</v>
      </c>
      <c r="G41" s="3">
        <v>0</v>
      </c>
      <c r="I41" s="3">
        <v>0</v>
      </c>
      <c r="K41" s="6">
        <v>0</v>
      </c>
      <c r="M41" s="3">
        <v>0</v>
      </c>
      <c r="O41" s="3">
        <v>0</v>
      </c>
      <c r="Q41" s="3">
        <v>737253865</v>
      </c>
      <c r="S41" s="3">
        <v>737253865</v>
      </c>
      <c r="U41" s="6">
        <v>3.5000000000000001E-3</v>
      </c>
    </row>
    <row r="42" spans="1:21" x14ac:dyDescent="0.45">
      <c r="A42" s="1" t="s">
        <v>49</v>
      </c>
      <c r="C42" s="3">
        <v>0</v>
      </c>
      <c r="E42" s="3">
        <v>266305995</v>
      </c>
      <c r="G42" s="3">
        <v>0</v>
      </c>
      <c r="I42" s="3">
        <v>266305995</v>
      </c>
      <c r="K42" s="6">
        <v>2.3999999999999998E-3</v>
      </c>
      <c r="M42" s="3">
        <v>209619916</v>
      </c>
      <c r="O42" s="3">
        <v>-3079621793</v>
      </c>
      <c r="Q42" s="3">
        <v>-1275049489</v>
      </c>
      <c r="S42" s="3">
        <v>-4145051366</v>
      </c>
      <c r="U42" s="6">
        <v>-1.9699999999999999E-2</v>
      </c>
    </row>
    <row r="43" spans="1:21" x14ac:dyDescent="0.45">
      <c r="A43" s="1" t="s">
        <v>33</v>
      </c>
      <c r="C43" s="3">
        <v>0</v>
      </c>
      <c r="E43" s="3">
        <v>-1678415482</v>
      </c>
      <c r="G43" s="3">
        <v>0</v>
      </c>
      <c r="I43" s="3">
        <v>-1678415482</v>
      </c>
      <c r="K43" s="6">
        <v>-1.5299999999999999E-2</v>
      </c>
      <c r="M43" s="3">
        <v>1500000000</v>
      </c>
      <c r="O43" s="3">
        <v>5067899499</v>
      </c>
      <c r="Q43" s="3">
        <v>-4267</v>
      </c>
      <c r="S43" s="3">
        <v>6567895232</v>
      </c>
      <c r="U43" s="6">
        <v>3.1199999999999999E-2</v>
      </c>
    </row>
    <row r="44" spans="1:21" x14ac:dyDescent="0.45">
      <c r="A44" s="1" t="s">
        <v>152</v>
      </c>
      <c r="C44" s="3">
        <v>0</v>
      </c>
      <c r="E44" s="3">
        <v>0</v>
      </c>
      <c r="G44" s="3">
        <v>0</v>
      </c>
      <c r="I44" s="3">
        <v>0</v>
      </c>
      <c r="K44" s="6">
        <v>0</v>
      </c>
      <c r="M44" s="3">
        <v>0</v>
      </c>
      <c r="O44" s="3">
        <v>0</v>
      </c>
      <c r="Q44" s="3">
        <v>0</v>
      </c>
      <c r="S44" s="3">
        <v>0</v>
      </c>
      <c r="U44" s="6">
        <v>0</v>
      </c>
    </row>
    <row r="45" spans="1:21" x14ac:dyDescent="0.45">
      <c r="A45" s="1" t="s">
        <v>110</v>
      </c>
      <c r="C45" s="3">
        <v>0</v>
      </c>
      <c r="E45" s="3">
        <v>0</v>
      </c>
      <c r="G45" s="3">
        <v>0</v>
      </c>
      <c r="I45" s="3">
        <v>0</v>
      </c>
      <c r="K45" s="6">
        <v>0</v>
      </c>
      <c r="M45" s="3">
        <v>400</v>
      </c>
      <c r="O45" s="3">
        <v>0</v>
      </c>
      <c r="Q45" s="3">
        <v>-5546</v>
      </c>
      <c r="S45" s="3">
        <v>-5146</v>
      </c>
      <c r="U45" s="6">
        <v>0</v>
      </c>
    </row>
    <row r="46" spans="1:21" x14ac:dyDescent="0.45">
      <c r="A46" s="1" t="s">
        <v>153</v>
      </c>
      <c r="C46" s="3">
        <v>0</v>
      </c>
      <c r="E46" s="3">
        <v>0</v>
      </c>
      <c r="G46" s="3">
        <v>0</v>
      </c>
      <c r="I46" s="3">
        <v>0</v>
      </c>
      <c r="K46" s="6">
        <v>0</v>
      </c>
      <c r="M46" s="3">
        <v>0</v>
      </c>
      <c r="O46" s="3">
        <v>0</v>
      </c>
      <c r="Q46" s="3">
        <v>3455809535</v>
      </c>
      <c r="S46" s="3">
        <v>3455809535</v>
      </c>
      <c r="U46" s="6">
        <v>1.6400000000000001E-2</v>
      </c>
    </row>
    <row r="47" spans="1:21" x14ac:dyDescent="0.45">
      <c r="A47" s="1" t="s">
        <v>144</v>
      </c>
      <c r="C47" s="3">
        <v>0</v>
      </c>
      <c r="E47" s="3">
        <v>0</v>
      </c>
      <c r="G47" s="3">
        <v>0</v>
      </c>
      <c r="I47" s="3">
        <v>0</v>
      </c>
      <c r="K47" s="6">
        <v>0</v>
      </c>
      <c r="M47" s="3">
        <v>0</v>
      </c>
      <c r="O47" s="3">
        <v>0</v>
      </c>
      <c r="Q47" s="3">
        <v>-418343</v>
      </c>
      <c r="S47" s="3">
        <v>-418343</v>
      </c>
      <c r="U47" s="6">
        <v>0</v>
      </c>
    </row>
    <row r="48" spans="1:21" x14ac:dyDescent="0.45">
      <c r="A48" s="1" t="s">
        <v>48</v>
      </c>
      <c r="C48" s="3">
        <v>0</v>
      </c>
      <c r="E48" s="3">
        <v>1275048054</v>
      </c>
      <c r="G48" s="3">
        <v>0</v>
      </c>
      <c r="I48" s="3">
        <v>1275048054</v>
      </c>
      <c r="K48" s="6">
        <v>1.1599999999999999E-2</v>
      </c>
      <c r="M48" s="3">
        <v>1698666600</v>
      </c>
      <c r="O48" s="3">
        <v>8664345300</v>
      </c>
      <c r="Q48" s="3">
        <v>18216290736</v>
      </c>
      <c r="S48" s="3">
        <v>28579302636</v>
      </c>
      <c r="U48" s="6">
        <v>0.13569999999999999</v>
      </c>
    </row>
    <row r="49" spans="1:21" x14ac:dyDescent="0.45">
      <c r="A49" s="1" t="s">
        <v>129</v>
      </c>
      <c r="C49" s="3">
        <v>0</v>
      </c>
      <c r="E49" s="3">
        <v>0</v>
      </c>
      <c r="G49" s="3">
        <v>0</v>
      </c>
      <c r="I49" s="3">
        <v>0</v>
      </c>
      <c r="K49" s="6">
        <v>0</v>
      </c>
      <c r="M49" s="3">
        <v>600000000</v>
      </c>
      <c r="O49" s="3">
        <v>0</v>
      </c>
      <c r="Q49" s="3">
        <v>-1799940885</v>
      </c>
      <c r="S49" s="3">
        <v>-1199940885</v>
      </c>
      <c r="U49" s="6">
        <v>-5.7000000000000002E-3</v>
      </c>
    </row>
    <row r="50" spans="1:21" x14ac:dyDescent="0.45">
      <c r="A50" s="1" t="s">
        <v>31</v>
      </c>
      <c r="C50" s="3">
        <v>0</v>
      </c>
      <c r="E50" s="3">
        <v>-187255068</v>
      </c>
      <c r="G50" s="3">
        <v>0</v>
      </c>
      <c r="I50" s="3">
        <v>-187255068</v>
      </c>
      <c r="K50" s="6">
        <v>-1.6999999999999999E-3</v>
      </c>
      <c r="M50" s="3">
        <v>0</v>
      </c>
      <c r="O50" s="3">
        <v>1496752696</v>
      </c>
      <c r="Q50" s="3">
        <v>-3859337208</v>
      </c>
      <c r="S50" s="3">
        <v>-2362584512</v>
      </c>
      <c r="U50" s="6">
        <v>-1.12E-2</v>
      </c>
    </row>
    <row r="51" spans="1:21" x14ac:dyDescent="0.45">
      <c r="A51" s="1" t="s">
        <v>61</v>
      </c>
      <c r="C51" s="3">
        <v>0</v>
      </c>
      <c r="E51" s="3">
        <v>3055879563</v>
      </c>
      <c r="G51" s="3">
        <v>0</v>
      </c>
      <c r="I51" s="3">
        <v>3055879563</v>
      </c>
      <c r="K51" s="6">
        <v>2.7799999999999998E-2</v>
      </c>
      <c r="M51" s="3">
        <v>0</v>
      </c>
      <c r="O51" s="3">
        <v>11602499004</v>
      </c>
      <c r="Q51" s="3">
        <v>3137155174</v>
      </c>
      <c r="S51" s="3">
        <v>14739654178</v>
      </c>
      <c r="U51" s="6">
        <v>7.0000000000000007E-2</v>
      </c>
    </row>
    <row r="52" spans="1:21" x14ac:dyDescent="0.45">
      <c r="A52" s="1" t="s">
        <v>154</v>
      </c>
      <c r="C52" s="3">
        <v>0</v>
      </c>
      <c r="E52" s="3">
        <v>0</v>
      </c>
      <c r="G52" s="3">
        <v>0</v>
      </c>
      <c r="I52" s="3">
        <v>0</v>
      </c>
      <c r="K52" s="6">
        <v>0</v>
      </c>
      <c r="M52" s="3">
        <v>0</v>
      </c>
      <c r="O52" s="3">
        <v>0</v>
      </c>
      <c r="Q52" s="3">
        <v>-1054908679</v>
      </c>
      <c r="S52" s="3">
        <v>-1054908679</v>
      </c>
      <c r="U52" s="6">
        <v>-5.0000000000000001E-3</v>
      </c>
    </row>
    <row r="53" spans="1:21" x14ac:dyDescent="0.45">
      <c r="A53" s="1" t="s">
        <v>42</v>
      </c>
      <c r="C53" s="3">
        <v>0</v>
      </c>
      <c r="E53" s="3">
        <v>675954000</v>
      </c>
      <c r="G53" s="3">
        <v>0</v>
      </c>
      <c r="I53" s="3">
        <v>675954000</v>
      </c>
      <c r="K53" s="6">
        <v>6.1999999999999998E-3</v>
      </c>
      <c r="M53" s="3">
        <v>0</v>
      </c>
      <c r="O53" s="3">
        <v>1925096292</v>
      </c>
      <c r="Q53" s="3">
        <v>1366180862</v>
      </c>
      <c r="S53" s="3">
        <v>3291277154</v>
      </c>
      <c r="U53" s="6">
        <v>1.5599999999999999E-2</v>
      </c>
    </row>
    <row r="54" spans="1:21" x14ac:dyDescent="0.45">
      <c r="A54" s="1" t="s">
        <v>155</v>
      </c>
      <c r="C54" s="3">
        <v>0</v>
      </c>
      <c r="E54" s="3">
        <v>0</v>
      </c>
      <c r="G54" s="3">
        <v>0</v>
      </c>
      <c r="I54" s="3">
        <v>0</v>
      </c>
      <c r="K54" s="6">
        <v>0</v>
      </c>
      <c r="M54" s="3">
        <v>0</v>
      </c>
      <c r="O54" s="3">
        <v>0</v>
      </c>
      <c r="Q54" s="3">
        <v>11851690163</v>
      </c>
      <c r="S54" s="3">
        <v>11851690163</v>
      </c>
      <c r="U54" s="6">
        <v>5.6300000000000003E-2</v>
      </c>
    </row>
    <row r="55" spans="1:21" x14ac:dyDescent="0.45">
      <c r="A55" s="1" t="s">
        <v>59</v>
      </c>
      <c r="C55" s="3">
        <v>0</v>
      </c>
      <c r="E55" s="3">
        <v>4599147099</v>
      </c>
      <c r="G55" s="3">
        <v>0</v>
      </c>
      <c r="I55" s="3">
        <v>4599147099</v>
      </c>
      <c r="K55" s="6">
        <v>4.19E-2</v>
      </c>
      <c r="M55" s="3">
        <v>6550036650</v>
      </c>
      <c r="O55" s="3">
        <v>7720293943</v>
      </c>
      <c r="Q55" s="3">
        <v>0</v>
      </c>
      <c r="S55" s="3">
        <v>14270330593</v>
      </c>
      <c r="U55" s="6">
        <v>6.7699999999999996E-2</v>
      </c>
    </row>
    <row r="56" spans="1:21" x14ac:dyDescent="0.45">
      <c r="A56" s="1" t="s">
        <v>51</v>
      </c>
      <c r="C56" s="3">
        <v>0</v>
      </c>
      <c r="E56" s="3">
        <v>26431635911</v>
      </c>
      <c r="G56" s="3">
        <v>0</v>
      </c>
      <c r="I56" s="3">
        <v>26431635911</v>
      </c>
      <c r="K56" s="6">
        <v>0.24060000000000001</v>
      </c>
      <c r="M56" s="3">
        <v>16880299000</v>
      </c>
      <c r="O56" s="3">
        <v>96843420393</v>
      </c>
      <c r="Q56" s="3">
        <v>0</v>
      </c>
      <c r="S56" s="3">
        <v>113723719393</v>
      </c>
      <c r="U56" s="6">
        <v>0.53990000000000005</v>
      </c>
    </row>
    <row r="57" spans="1:21" x14ac:dyDescent="0.45">
      <c r="A57" s="1" t="s">
        <v>25</v>
      </c>
      <c r="C57" s="3">
        <v>0</v>
      </c>
      <c r="E57" s="3">
        <v>5344012800</v>
      </c>
      <c r="G57" s="3">
        <v>0</v>
      </c>
      <c r="I57" s="3">
        <v>5344012800</v>
      </c>
      <c r="K57" s="6">
        <v>4.8599999999999997E-2</v>
      </c>
      <c r="M57" s="3">
        <v>11000000000</v>
      </c>
      <c r="O57" s="3">
        <v>4733604841</v>
      </c>
      <c r="Q57" s="3">
        <v>0</v>
      </c>
      <c r="S57" s="3">
        <v>15733604841</v>
      </c>
      <c r="U57" s="6">
        <v>7.4700000000000003E-2</v>
      </c>
    </row>
    <row r="58" spans="1:21" x14ac:dyDescent="0.45">
      <c r="A58" s="1" t="s">
        <v>38</v>
      </c>
      <c r="C58" s="3">
        <v>0</v>
      </c>
      <c r="E58" s="3">
        <v>-357367336</v>
      </c>
      <c r="G58" s="3">
        <v>0</v>
      </c>
      <c r="I58" s="3">
        <v>-357367336</v>
      </c>
      <c r="K58" s="6">
        <v>-3.3E-3</v>
      </c>
      <c r="M58" s="3">
        <v>2523081280</v>
      </c>
      <c r="O58" s="3">
        <v>-4612469455</v>
      </c>
      <c r="Q58" s="3">
        <v>0</v>
      </c>
      <c r="S58" s="3">
        <v>-2089388175</v>
      </c>
      <c r="U58" s="6">
        <v>-9.9000000000000008E-3</v>
      </c>
    </row>
    <row r="59" spans="1:21" x14ac:dyDescent="0.45">
      <c r="A59" s="1" t="s">
        <v>62</v>
      </c>
      <c r="C59" s="3">
        <v>1912246234</v>
      </c>
      <c r="E59" s="3">
        <v>60001879</v>
      </c>
      <c r="G59" s="3">
        <v>0</v>
      </c>
      <c r="I59" s="3">
        <v>1972248113</v>
      </c>
      <c r="K59" s="6">
        <v>1.7999999999999999E-2</v>
      </c>
      <c r="M59" s="3">
        <v>1912246234</v>
      </c>
      <c r="O59" s="3">
        <v>3448268857</v>
      </c>
      <c r="Q59" s="3">
        <v>0</v>
      </c>
      <c r="S59" s="3">
        <v>5360515091</v>
      </c>
      <c r="U59" s="6">
        <v>2.5399999999999999E-2</v>
      </c>
    </row>
    <row r="60" spans="1:21" x14ac:dyDescent="0.45">
      <c r="A60" s="1" t="s">
        <v>16</v>
      </c>
      <c r="C60" s="3">
        <v>0</v>
      </c>
      <c r="E60" s="3">
        <v>-255612779</v>
      </c>
      <c r="G60" s="3">
        <v>0</v>
      </c>
      <c r="I60" s="3">
        <v>-255612779</v>
      </c>
      <c r="K60" s="6">
        <v>-2.3E-3</v>
      </c>
      <c r="M60" s="3">
        <v>400000000</v>
      </c>
      <c r="O60" s="3">
        <v>-1484658999</v>
      </c>
      <c r="Q60" s="3">
        <v>0</v>
      </c>
      <c r="S60" s="3">
        <v>-1084658999</v>
      </c>
      <c r="U60" s="6">
        <v>-5.1000000000000004E-3</v>
      </c>
    </row>
    <row r="61" spans="1:21" x14ac:dyDescent="0.45">
      <c r="A61" s="1" t="s">
        <v>50</v>
      </c>
      <c r="C61" s="3">
        <v>0</v>
      </c>
      <c r="E61" s="3">
        <v>5377784456</v>
      </c>
      <c r="G61" s="3">
        <v>0</v>
      </c>
      <c r="I61" s="3">
        <v>5377784456</v>
      </c>
      <c r="K61" s="6">
        <v>4.9000000000000002E-2</v>
      </c>
      <c r="M61" s="3">
        <v>5667591600</v>
      </c>
      <c r="O61" s="3">
        <v>6213661495</v>
      </c>
      <c r="Q61" s="3">
        <v>0</v>
      </c>
      <c r="S61" s="3">
        <v>11881253095</v>
      </c>
      <c r="U61" s="6">
        <v>5.6399999999999999E-2</v>
      </c>
    </row>
    <row r="62" spans="1:21" x14ac:dyDescent="0.45">
      <c r="A62" s="1" t="s">
        <v>28</v>
      </c>
      <c r="C62" s="3">
        <v>0</v>
      </c>
      <c r="E62" s="3">
        <v>715716000</v>
      </c>
      <c r="G62" s="3">
        <v>0</v>
      </c>
      <c r="I62" s="3">
        <v>715716000</v>
      </c>
      <c r="K62" s="6">
        <v>6.4999999999999997E-3</v>
      </c>
      <c r="M62" s="3">
        <v>4752000000</v>
      </c>
      <c r="O62" s="3">
        <v>3952882466</v>
      </c>
      <c r="Q62" s="3">
        <v>0</v>
      </c>
      <c r="S62" s="3">
        <v>8704882466</v>
      </c>
      <c r="U62" s="6">
        <v>4.1300000000000003E-2</v>
      </c>
    </row>
    <row r="63" spans="1:21" x14ac:dyDescent="0.45">
      <c r="A63" s="1" t="s">
        <v>37</v>
      </c>
      <c r="C63" s="3">
        <v>0</v>
      </c>
      <c r="E63" s="3">
        <v>613398394</v>
      </c>
      <c r="G63" s="3">
        <v>0</v>
      </c>
      <c r="I63" s="3">
        <v>613398394</v>
      </c>
      <c r="K63" s="6">
        <v>5.5999999999999999E-3</v>
      </c>
      <c r="M63" s="3">
        <v>1901789388</v>
      </c>
      <c r="O63" s="3">
        <v>-3054440677</v>
      </c>
      <c r="Q63" s="3">
        <v>0</v>
      </c>
      <c r="S63" s="3">
        <v>-1152651289</v>
      </c>
      <c r="U63" s="6">
        <v>-5.4999999999999997E-3</v>
      </c>
    </row>
    <row r="64" spans="1:21" x14ac:dyDescent="0.45">
      <c r="A64" s="1" t="s">
        <v>30</v>
      </c>
      <c r="C64" s="3">
        <v>0</v>
      </c>
      <c r="E64" s="3">
        <v>4182949477</v>
      </c>
      <c r="G64" s="3">
        <v>0</v>
      </c>
      <c r="I64" s="3">
        <v>4182949477</v>
      </c>
      <c r="K64" s="6">
        <v>3.8100000000000002E-2</v>
      </c>
      <c r="M64" s="3">
        <v>7995175300</v>
      </c>
      <c r="O64" s="3">
        <v>1016897423</v>
      </c>
      <c r="Q64" s="3">
        <v>0</v>
      </c>
      <c r="S64" s="3">
        <v>9012072723</v>
      </c>
      <c r="U64" s="6">
        <v>4.2799999999999998E-2</v>
      </c>
    </row>
    <row r="65" spans="1:21" x14ac:dyDescent="0.45">
      <c r="A65" s="1" t="s">
        <v>53</v>
      </c>
      <c r="C65" s="3">
        <v>4361966000</v>
      </c>
      <c r="E65" s="3">
        <v>-3344923775</v>
      </c>
      <c r="G65" s="3">
        <v>0</v>
      </c>
      <c r="I65" s="3">
        <v>1017042225</v>
      </c>
      <c r="K65" s="6">
        <v>9.2999999999999992E-3</v>
      </c>
      <c r="M65" s="3">
        <v>4361966000</v>
      </c>
      <c r="O65" s="3">
        <v>-11595820049</v>
      </c>
      <c r="Q65" s="3">
        <v>0</v>
      </c>
      <c r="S65" s="3">
        <v>-7233854049</v>
      </c>
      <c r="U65" s="6">
        <v>-3.4299999999999997E-2</v>
      </c>
    </row>
    <row r="66" spans="1:21" x14ac:dyDescent="0.45">
      <c r="A66" s="1" t="s">
        <v>56</v>
      </c>
      <c r="C66" s="3">
        <v>0</v>
      </c>
      <c r="E66" s="3">
        <v>-994050000</v>
      </c>
      <c r="G66" s="3">
        <v>0</v>
      </c>
      <c r="I66" s="3">
        <v>-994050000</v>
      </c>
      <c r="K66" s="6">
        <v>-8.9999999999999993E-3</v>
      </c>
      <c r="M66" s="3">
        <v>1917082067</v>
      </c>
      <c r="O66" s="3">
        <v>590322965</v>
      </c>
      <c r="Q66" s="3">
        <v>0</v>
      </c>
      <c r="S66" s="3">
        <v>2507405032</v>
      </c>
      <c r="U66" s="6">
        <v>1.1900000000000001E-2</v>
      </c>
    </row>
    <row r="67" spans="1:21" x14ac:dyDescent="0.45">
      <c r="A67" s="1" t="s">
        <v>21</v>
      </c>
      <c r="C67" s="3">
        <v>0</v>
      </c>
      <c r="E67" s="3">
        <v>1913367281</v>
      </c>
      <c r="G67" s="3">
        <v>0</v>
      </c>
      <c r="I67" s="3">
        <v>1913367281</v>
      </c>
      <c r="K67" s="6">
        <v>1.7399999999999999E-2</v>
      </c>
      <c r="M67" s="3">
        <v>864204880</v>
      </c>
      <c r="O67" s="3">
        <v>6030335913</v>
      </c>
      <c r="Q67" s="3">
        <v>0</v>
      </c>
      <c r="S67" s="3">
        <v>6894540793</v>
      </c>
      <c r="U67" s="6">
        <v>3.27E-2</v>
      </c>
    </row>
    <row r="68" spans="1:21" x14ac:dyDescent="0.45">
      <c r="A68" s="1" t="s">
        <v>44</v>
      </c>
      <c r="C68" s="3">
        <v>0</v>
      </c>
      <c r="E68" s="3">
        <v>192949787</v>
      </c>
      <c r="G68" s="3">
        <v>0</v>
      </c>
      <c r="I68" s="3">
        <v>192949787</v>
      </c>
      <c r="K68" s="6">
        <v>1.8E-3</v>
      </c>
      <c r="M68" s="3">
        <v>0</v>
      </c>
      <c r="O68" s="3">
        <v>4023270667</v>
      </c>
      <c r="Q68" s="3">
        <v>0</v>
      </c>
      <c r="S68" s="3">
        <v>4023270667</v>
      </c>
      <c r="U68" s="6">
        <v>1.9099999999999999E-2</v>
      </c>
    </row>
    <row r="69" spans="1:21" x14ac:dyDescent="0.45">
      <c r="A69" s="1" t="s">
        <v>47</v>
      </c>
      <c r="C69" s="3">
        <v>0</v>
      </c>
      <c r="E69" s="3">
        <v>-1252503000</v>
      </c>
      <c r="G69" s="3">
        <v>0</v>
      </c>
      <c r="I69" s="3">
        <v>-1252503000</v>
      </c>
      <c r="K69" s="6">
        <v>-1.14E-2</v>
      </c>
      <c r="M69" s="3">
        <v>0</v>
      </c>
      <c r="O69" s="3">
        <v>4428190520</v>
      </c>
      <c r="Q69" s="3">
        <v>0</v>
      </c>
      <c r="S69" s="3">
        <v>4428190520</v>
      </c>
      <c r="U69" s="6">
        <v>2.1000000000000001E-2</v>
      </c>
    </row>
    <row r="70" spans="1:21" x14ac:dyDescent="0.45">
      <c r="A70" s="1" t="s">
        <v>19</v>
      </c>
      <c r="C70" s="3">
        <v>0</v>
      </c>
      <c r="E70" s="3">
        <v>2394809489</v>
      </c>
      <c r="G70" s="3">
        <v>0</v>
      </c>
      <c r="I70" s="3">
        <v>2394809489</v>
      </c>
      <c r="K70" s="6">
        <v>2.18E-2</v>
      </c>
      <c r="M70" s="3">
        <v>0</v>
      </c>
      <c r="O70" s="3">
        <v>-12217254919</v>
      </c>
      <c r="Q70" s="3">
        <v>0</v>
      </c>
      <c r="S70" s="3">
        <v>-12217254919</v>
      </c>
      <c r="U70" s="6">
        <v>-5.8000000000000003E-2</v>
      </c>
    </row>
    <row r="71" spans="1:21" x14ac:dyDescent="0.45">
      <c r="A71" s="1" t="s">
        <v>52</v>
      </c>
      <c r="C71" s="3">
        <v>0</v>
      </c>
      <c r="E71" s="3">
        <v>691275372</v>
      </c>
      <c r="G71" s="3">
        <v>0</v>
      </c>
      <c r="I71" s="3">
        <v>691275372</v>
      </c>
      <c r="K71" s="6">
        <v>6.3E-3</v>
      </c>
      <c r="M71" s="3">
        <v>0</v>
      </c>
      <c r="O71" s="3">
        <v>2171932023</v>
      </c>
      <c r="Q71" s="3">
        <v>0</v>
      </c>
      <c r="S71" s="3">
        <v>2171932023</v>
      </c>
      <c r="U71" s="6">
        <v>1.03E-2</v>
      </c>
    </row>
    <row r="72" spans="1:21" x14ac:dyDescent="0.45">
      <c r="A72" s="1" t="s">
        <v>43</v>
      </c>
      <c r="C72" s="3">
        <v>0</v>
      </c>
      <c r="E72" s="3">
        <v>541757250</v>
      </c>
      <c r="G72" s="3">
        <v>0</v>
      </c>
      <c r="I72" s="3">
        <v>541757250</v>
      </c>
      <c r="K72" s="6">
        <v>4.8999999999999998E-3</v>
      </c>
      <c r="M72" s="3">
        <v>0</v>
      </c>
      <c r="O72" s="3">
        <v>-4085945840</v>
      </c>
      <c r="Q72" s="3">
        <v>0</v>
      </c>
      <c r="S72" s="3">
        <v>-4085945840</v>
      </c>
      <c r="U72" s="6">
        <v>-1.9400000000000001E-2</v>
      </c>
    </row>
    <row r="73" spans="1:21" x14ac:dyDescent="0.45">
      <c r="A73" s="1" t="s">
        <v>23</v>
      </c>
      <c r="C73" s="3">
        <v>0</v>
      </c>
      <c r="E73" s="3">
        <v>3670032600</v>
      </c>
      <c r="G73" s="3">
        <v>0</v>
      </c>
      <c r="I73" s="3">
        <v>3670032600</v>
      </c>
      <c r="K73" s="6">
        <v>3.3399999999999999E-2</v>
      </c>
      <c r="M73" s="3">
        <v>0</v>
      </c>
      <c r="O73" s="3">
        <v>-645845997</v>
      </c>
      <c r="Q73" s="3">
        <v>0</v>
      </c>
      <c r="S73" s="3">
        <v>-645845997</v>
      </c>
      <c r="U73" s="6">
        <v>-3.0999999999999999E-3</v>
      </c>
    </row>
    <row r="74" spans="1:21" x14ac:dyDescent="0.45">
      <c r="A74" s="1" t="s">
        <v>22</v>
      </c>
      <c r="C74" s="3">
        <v>0</v>
      </c>
      <c r="E74" s="3">
        <v>-238008224</v>
      </c>
      <c r="G74" s="3">
        <v>0</v>
      </c>
      <c r="I74" s="3">
        <v>-238008224</v>
      </c>
      <c r="K74" s="6">
        <v>-2.2000000000000001E-3</v>
      </c>
      <c r="M74" s="3">
        <v>0</v>
      </c>
      <c r="O74" s="3">
        <v>-3819898721</v>
      </c>
      <c r="Q74" s="3">
        <v>0</v>
      </c>
      <c r="S74" s="3">
        <v>-3819898721</v>
      </c>
      <c r="U74" s="6">
        <v>-1.8100000000000002E-2</v>
      </c>
    </row>
    <row r="75" spans="1:21" x14ac:dyDescent="0.45">
      <c r="A75" s="1" t="s">
        <v>27</v>
      </c>
      <c r="C75" s="3">
        <v>0</v>
      </c>
      <c r="E75" s="3">
        <v>6872662890</v>
      </c>
      <c r="G75" s="3">
        <v>0</v>
      </c>
      <c r="I75" s="3">
        <v>6872662890</v>
      </c>
      <c r="K75" s="6">
        <v>6.2600000000000003E-2</v>
      </c>
      <c r="M75" s="3">
        <v>0</v>
      </c>
      <c r="O75" s="3">
        <v>-4300519781</v>
      </c>
      <c r="Q75" s="3">
        <v>0</v>
      </c>
      <c r="S75" s="3">
        <v>-4300519781</v>
      </c>
      <c r="U75" s="6">
        <v>-2.0400000000000001E-2</v>
      </c>
    </row>
    <row r="76" spans="1:21" x14ac:dyDescent="0.45">
      <c r="A76" s="1" t="s">
        <v>46</v>
      </c>
      <c r="C76" s="3">
        <v>0</v>
      </c>
      <c r="E76" s="3">
        <v>258453000</v>
      </c>
      <c r="G76" s="3">
        <v>0</v>
      </c>
      <c r="I76" s="3">
        <v>258453000</v>
      </c>
      <c r="K76" s="6">
        <v>2.3999999999999998E-3</v>
      </c>
      <c r="M76" s="3">
        <v>0</v>
      </c>
      <c r="O76" s="3">
        <v>5628315291</v>
      </c>
      <c r="Q76" s="3">
        <v>0</v>
      </c>
      <c r="S76" s="3">
        <v>5628315291</v>
      </c>
      <c r="U76" s="6">
        <v>2.6700000000000002E-2</v>
      </c>
    </row>
    <row r="77" spans="1:21" x14ac:dyDescent="0.45">
      <c r="A77" s="1" t="s">
        <v>35</v>
      </c>
      <c r="C77" s="3">
        <v>0</v>
      </c>
      <c r="E77" s="3">
        <v>-1419751912</v>
      </c>
      <c r="G77" s="3">
        <v>0</v>
      </c>
      <c r="I77" s="3">
        <v>-1419751912</v>
      </c>
      <c r="K77" s="6">
        <v>-1.29E-2</v>
      </c>
      <c r="M77" s="3">
        <v>0</v>
      </c>
      <c r="O77" s="3">
        <v>2130591481</v>
      </c>
      <c r="Q77" s="3">
        <v>0</v>
      </c>
      <c r="S77" s="3">
        <v>2130591481</v>
      </c>
      <c r="U77" s="6">
        <v>1.01E-2</v>
      </c>
    </row>
    <row r="78" spans="1:21" x14ac:dyDescent="0.45">
      <c r="A78" s="1" t="s">
        <v>41</v>
      </c>
      <c r="C78" s="3">
        <v>0</v>
      </c>
      <c r="E78" s="3">
        <v>-849912750</v>
      </c>
      <c r="G78" s="3">
        <v>0</v>
      </c>
      <c r="I78" s="3">
        <v>-849912750</v>
      </c>
      <c r="K78" s="6">
        <v>-7.7000000000000002E-3</v>
      </c>
      <c r="M78" s="3">
        <v>0</v>
      </c>
      <c r="O78" s="3">
        <v>10181613654</v>
      </c>
      <c r="Q78" s="3">
        <v>0</v>
      </c>
      <c r="S78" s="3">
        <v>10181613654</v>
      </c>
      <c r="U78" s="6">
        <v>4.8300000000000003E-2</v>
      </c>
    </row>
    <row r="79" spans="1:21" x14ac:dyDescent="0.45">
      <c r="A79" s="1" t="s">
        <v>18</v>
      </c>
      <c r="C79" s="3">
        <v>0</v>
      </c>
      <c r="E79" s="3">
        <v>1309583406</v>
      </c>
      <c r="G79" s="3">
        <v>0</v>
      </c>
      <c r="I79" s="3">
        <v>1309583406</v>
      </c>
      <c r="K79" s="6">
        <v>1.1900000000000001E-2</v>
      </c>
      <c r="M79" s="3">
        <v>0</v>
      </c>
      <c r="O79" s="3">
        <v>-169859740</v>
      </c>
      <c r="Q79" s="3">
        <v>0</v>
      </c>
      <c r="S79" s="3">
        <v>-169859740</v>
      </c>
      <c r="U79" s="6">
        <v>-8.0000000000000004E-4</v>
      </c>
    </row>
    <row r="80" spans="1:21" x14ac:dyDescent="0.45">
      <c r="A80" s="1" t="s">
        <v>24</v>
      </c>
      <c r="C80" s="3">
        <v>0</v>
      </c>
      <c r="E80" s="3">
        <v>2255589710</v>
      </c>
      <c r="G80" s="3">
        <v>0</v>
      </c>
      <c r="I80" s="3">
        <v>2255589710</v>
      </c>
      <c r="K80" s="6">
        <v>2.0500000000000001E-2</v>
      </c>
      <c r="M80" s="3">
        <v>0</v>
      </c>
      <c r="O80" s="3">
        <v>554345356</v>
      </c>
      <c r="Q80" s="3">
        <v>0</v>
      </c>
      <c r="S80" s="3">
        <v>554345356</v>
      </c>
      <c r="U80" s="6">
        <v>2.5999999999999999E-3</v>
      </c>
    </row>
    <row r="81" spans="1:21" x14ac:dyDescent="0.45">
      <c r="A81" s="1" t="s">
        <v>54</v>
      </c>
      <c r="C81" s="3">
        <v>0</v>
      </c>
      <c r="E81" s="3">
        <v>-448675432</v>
      </c>
      <c r="G81" s="3">
        <v>0</v>
      </c>
      <c r="I81" s="3">
        <v>-448675432</v>
      </c>
      <c r="K81" s="6">
        <v>-4.1000000000000003E-3</v>
      </c>
      <c r="M81" s="3">
        <v>0</v>
      </c>
      <c r="O81" s="3">
        <v>-9582312305</v>
      </c>
      <c r="Q81" s="3">
        <v>0</v>
      </c>
      <c r="S81" s="3">
        <v>-9582312305</v>
      </c>
      <c r="U81" s="6">
        <v>-4.5499999999999999E-2</v>
      </c>
    </row>
    <row r="82" spans="1:21" x14ac:dyDescent="0.45">
      <c r="A82" s="1" t="s">
        <v>32</v>
      </c>
      <c r="C82" s="3">
        <v>0</v>
      </c>
      <c r="E82" s="3">
        <v>-1877649980</v>
      </c>
      <c r="G82" s="3">
        <v>0</v>
      </c>
      <c r="I82" s="3">
        <v>-1877649980</v>
      </c>
      <c r="K82" s="6">
        <v>-1.7100000000000001E-2</v>
      </c>
      <c r="M82" s="3">
        <v>0</v>
      </c>
      <c r="O82" s="3">
        <v>-2513528001</v>
      </c>
      <c r="Q82" s="3">
        <v>0</v>
      </c>
      <c r="S82" s="3">
        <v>-2513528001</v>
      </c>
      <c r="U82" s="6">
        <v>-1.1900000000000001E-2</v>
      </c>
    </row>
    <row r="83" spans="1:21" x14ac:dyDescent="0.45">
      <c r="A83" s="1" t="s">
        <v>36</v>
      </c>
      <c r="C83" s="3">
        <v>0</v>
      </c>
      <c r="E83" s="3">
        <v>3841009200</v>
      </c>
      <c r="G83" s="3">
        <v>0</v>
      </c>
      <c r="I83" s="3">
        <v>3841009200</v>
      </c>
      <c r="K83" s="6">
        <v>3.5000000000000003E-2</v>
      </c>
      <c r="M83" s="3">
        <v>0</v>
      </c>
      <c r="O83" s="3">
        <v>-13456374962</v>
      </c>
      <c r="Q83" s="3">
        <v>0</v>
      </c>
      <c r="S83" s="3">
        <v>-13456374962</v>
      </c>
      <c r="U83" s="6">
        <v>-6.3899999999999998E-2</v>
      </c>
    </row>
    <row r="84" spans="1:21" x14ac:dyDescent="0.45">
      <c r="A84" s="1" t="s">
        <v>20</v>
      </c>
      <c r="C84" s="3">
        <v>0</v>
      </c>
      <c r="E84" s="3">
        <v>3057268370</v>
      </c>
      <c r="G84" s="3">
        <v>0</v>
      </c>
      <c r="I84" s="3">
        <v>3057268370</v>
      </c>
      <c r="K84" s="6">
        <v>2.7799999999999998E-2</v>
      </c>
      <c r="M84" s="3">
        <v>0</v>
      </c>
      <c r="O84" s="3">
        <v>7792559613</v>
      </c>
      <c r="Q84" s="3">
        <v>0</v>
      </c>
      <c r="S84" s="3">
        <v>7792559613</v>
      </c>
      <c r="U84" s="6">
        <v>3.6999999999999998E-2</v>
      </c>
    </row>
    <row r="85" spans="1:21" ht="19.5" thickBot="1" x14ac:dyDescent="0.5">
      <c r="C85" s="7">
        <f>SUM(C8:C84)</f>
        <v>6274212234</v>
      </c>
      <c r="E85" s="7">
        <f>SUM(E8:E84)</f>
        <v>97780522470</v>
      </c>
      <c r="G85" s="7">
        <f>SUM(G8:G84)</f>
        <v>5732929332</v>
      </c>
      <c r="I85" s="7">
        <f>SUM(I8:I84)</f>
        <v>109787664036</v>
      </c>
      <c r="K85" s="8">
        <f>SUM(K8:K84)</f>
        <v>0.99940000000000007</v>
      </c>
      <c r="M85" s="7">
        <f>SUM(M8:M84)</f>
        <v>167857171675</v>
      </c>
      <c r="O85" s="7">
        <f>SUM(O8:O84)</f>
        <v>402438802420</v>
      </c>
      <c r="Q85" s="7">
        <f>SUM(Q8:Q84)</f>
        <v>358756369577</v>
      </c>
      <c r="S85" s="7">
        <f>SUM(S8:S84)</f>
        <v>929052343672</v>
      </c>
      <c r="U85" s="8">
        <f>SUM(U8:U84)</f>
        <v>4.4106000000000014</v>
      </c>
    </row>
    <row r="86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zoomScale="130" zoomScaleNormal="100" zoomScaleSheetLayoutView="130" workbookViewId="0">
      <selection activeCell="E15" sqref="E15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90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10" t="s">
        <v>160</v>
      </c>
      <c r="B6" s="10" t="s">
        <v>160</v>
      </c>
      <c r="C6" s="10" t="s">
        <v>160</v>
      </c>
      <c r="E6" s="10" t="s">
        <v>92</v>
      </c>
      <c r="F6" s="10" t="s">
        <v>92</v>
      </c>
      <c r="G6" s="11" t="s">
        <v>93</v>
      </c>
    </row>
    <row r="7" spans="1:7" ht="30" x14ac:dyDescent="0.45">
      <c r="A7" s="10" t="s">
        <v>161</v>
      </c>
      <c r="C7" s="10" t="s">
        <v>66</v>
      </c>
      <c r="E7" s="10" t="s">
        <v>162</v>
      </c>
      <c r="G7" s="10" t="s">
        <v>162</v>
      </c>
    </row>
    <row r="8" spans="1:7" x14ac:dyDescent="0.45">
      <c r="A8" s="1" t="s">
        <v>72</v>
      </c>
      <c r="C8" s="1" t="s">
        <v>73</v>
      </c>
      <c r="E8" s="3">
        <v>3564</v>
      </c>
      <c r="G8" s="3">
        <v>32011</v>
      </c>
    </row>
    <row r="9" spans="1:7" x14ac:dyDescent="0.45">
      <c r="A9" s="1" t="s">
        <v>72</v>
      </c>
      <c r="C9" s="1" t="s">
        <v>78</v>
      </c>
      <c r="E9" s="3">
        <v>31239</v>
      </c>
      <c r="G9" s="3">
        <v>3890830</v>
      </c>
    </row>
    <row r="10" spans="1:7" x14ac:dyDescent="0.45">
      <c r="A10" s="1" t="s">
        <v>79</v>
      </c>
      <c r="C10" s="1" t="s">
        <v>80</v>
      </c>
      <c r="E10" s="3">
        <v>9575</v>
      </c>
      <c r="G10" s="3">
        <v>17991</v>
      </c>
    </row>
    <row r="11" spans="1:7" x14ac:dyDescent="0.45">
      <c r="A11" s="1" t="s">
        <v>81</v>
      </c>
      <c r="C11" s="1" t="s">
        <v>82</v>
      </c>
      <c r="E11" s="3">
        <v>27737562</v>
      </c>
      <c r="G11" s="3">
        <v>182144406</v>
      </c>
    </row>
    <row r="12" spans="1:7" x14ac:dyDescent="0.45">
      <c r="A12" s="1" t="s">
        <v>83</v>
      </c>
      <c r="C12" s="1" t="s">
        <v>84</v>
      </c>
      <c r="E12" s="3">
        <v>0</v>
      </c>
      <c r="G12" s="3">
        <v>2157</v>
      </c>
    </row>
    <row r="13" spans="1:7" x14ac:dyDescent="0.45">
      <c r="A13" s="1" t="s">
        <v>85</v>
      </c>
      <c r="C13" s="1" t="s">
        <v>86</v>
      </c>
      <c r="E13" s="3">
        <v>2810</v>
      </c>
      <c r="G13" s="3">
        <v>43611288</v>
      </c>
    </row>
    <row r="14" spans="1:7" x14ac:dyDescent="0.45">
      <c r="A14" s="1" t="s">
        <v>87</v>
      </c>
      <c r="C14" s="1" t="s">
        <v>88</v>
      </c>
      <c r="E14" s="3">
        <v>38662</v>
      </c>
      <c r="G14" s="3">
        <v>347279</v>
      </c>
    </row>
    <row r="15" spans="1:7" ht="19.5" thickBot="1" x14ac:dyDescent="0.5">
      <c r="E15" s="7">
        <f>SUM(E8:E14)</f>
        <v>27823412</v>
      </c>
      <c r="G15" s="7">
        <f>SUM(G8:G14)</f>
        <v>230045962</v>
      </c>
    </row>
    <row r="16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45" zoomScaleNormal="100" zoomScaleSheetLayoutView="145" workbookViewId="0">
      <selection activeCell="H12" sqref="H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90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11" t="s">
        <v>163</v>
      </c>
      <c r="C6" s="10" t="s">
        <v>92</v>
      </c>
      <c r="E6" s="10" t="s">
        <v>6</v>
      </c>
    </row>
    <row r="7" spans="1:5" x14ac:dyDescent="0.45">
      <c r="A7" s="1" t="s">
        <v>163</v>
      </c>
      <c r="C7" s="3">
        <v>22300746</v>
      </c>
      <c r="E7" s="3">
        <v>2334820454</v>
      </c>
    </row>
    <row r="8" spans="1:5" x14ac:dyDescent="0.45">
      <c r="A8" s="1" t="s">
        <v>164</v>
      </c>
      <c r="C8" s="3">
        <v>24508</v>
      </c>
      <c r="E8" s="3">
        <v>191021225</v>
      </c>
    </row>
    <row r="9" spans="1:5" ht="19.5" thickBot="1" x14ac:dyDescent="0.5">
      <c r="A9" s="1" t="s">
        <v>99</v>
      </c>
      <c r="C9" s="7">
        <v>22325254</v>
      </c>
      <c r="E9" s="7">
        <v>2525841679</v>
      </c>
    </row>
    <row r="10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Mahsa Behnia</cp:lastModifiedBy>
  <dcterms:modified xsi:type="dcterms:W3CDTF">2024-03-26T04:34:53Z</dcterms:modified>
</cp:coreProperties>
</file>