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صندوق سرمایه گذاری مشترک یکم سامان\افشای پرتفو\1402\"/>
    </mc:Choice>
  </mc:AlternateContent>
  <xr:revisionPtr revIDLastSave="0" documentId="13_ncr:1_{43ACF91E-C2CE-4100-A8BA-73F7E0DA10B0}" xr6:coauthVersionLast="47" xr6:coauthVersionMax="47" xr10:uidLastSave="{00000000-0000-0000-0000-000000000000}"/>
  <bookViews>
    <workbookView xWindow="-120" yWindow="-120" windowWidth="29040" windowHeight="15840" tabRatio="825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5" l="1"/>
  <c r="E9" i="15"/>
  <c r="G9" i="15"/>
  <c r="E9" i="14"/>
  <c r="C9" i="14"/>
  <c r="E15" i="13"/>
  <c r="G15" i="13"/>
  <c r="K77" i="11"/>
  <c r="U77" i="11"/>
  <c r="C77" i="11"/>
  <c r="E77" i="11"/>
  <c r="G77" i="11"/>
  <c r="I77" i="11"/>
  <c r="M77" i="11"/>
  <c r="O77" i="11"/>
  <c r="Q77" i="11"/>
  <c r="S77" i="11"/>
  <c r="C47" i="10"/>
  <c r="E47" i="10"/>
  <c r="G47" i="10"/>
  <c r="I47" i="10"/>
  <c r="K47" i="10"/>
  <c r="M47" i="10"/>
  <c r="O47" i="10"/>
  <c r="Q47" i="10"/>
  <c r="C55" i="9"/>
  <c r="E55" i="9"/>
  <c r="G55" i="9"/>
  <c r="I55" i="9"/>
  <c r="K55" i="9"/>
  <c r="M55" i="9"/>
  <c r="O55" i="9"/>
  <c r="Q55" i="9"/>
  <c r="S28" i="8"/>
  <c r="Q28" i="8"/>
  <c r="O28" i="8"/>
  <c r="E15" i="7"/>
  <c r="G15" i="7"/>
  <c r="I15" i="7"/>
  <c r="K15" i="7"/>
  <c r="M15" i="7"/>
  <c r="O15" i="7"/>
  <c r="Q17" i="6"/>
  <c r="S17" i="6"/>
  <c r="O17" i="6"/>
  <c r="M17" i="6"/>
  <c r="K17" i="6"/>
  <c r="I17" i="6"/>
  <c r="C57" i="1"/>
  <c r="E57" i="1"/>
  <c r="G57" i="1"/>
  <c r="I57" i="1"/>
  <c r="K57" i="1"/>
  <c r="O57" i="1"/>
  <c r="M57" i="1"/>
  <c r="Q57" i="1"/>
  <c r="S57" i="1"/>
  <c r="U57" i="1"/>
  <c r="W57" i="1"/>
  <c r="Y57" i="1"/>
</calcChain>
</file>

<file path=xl/sharedStrings.xml><?xml version="1.0" encoding="utf-8"?>
<sst xmlns="http://schemas.openxmlformats.org/spreadsheetml/2006/main" count="565" uniqueCount="157">
  <si>
    <t>صندوق سرمايه گذاري مشترک يکم سامان</t>
  </si>
  <si>
    <t>صورت وضعیت پورتفوی</t>
  </si>
  <si>
    <t>برای ماه منتهی به 1402/09/30</t>
  </si>
  <si>
    <t>نام شرکت</t>
  </si>
  <si>
    <t>1402/08/30</t>
  </si>
  <si>
    <t>تغییرات طی دوره</t>
  </si>
  <si>
    <t>1402/09/30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</si>
  <si>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</si>
  <si>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</si>
  <si>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</si>
  <si>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</si>
  <si>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</si>
  <si>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</si>
  <si>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</si>
  <si>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</si>
  <si>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</si>
  <si>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بانک سامان</t>
  </si>
  <si>
    <t>بهمن  دیزل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</si>
  <si>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</si>
  <si>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</si>
  <si>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</si>
  <si>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</si>
  <si>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پتروشیمی پردیس</t>
  </si>
  <si>
    <t>پتروشیمی تندگویان</t>
  </si>
  <si>
    <t>پتروشیمی شازند</t>
  </si>
  <si>
    <t>پتروشیمی نوری</t>
  </si>
  <si>
    <t>پرتو بار فرابر خلیج فارس</t>
  </si>
  <si>
    <t>پلی پروپیلن جم - جم پیلن</t>
  </si>
  <si>
    <t>پویا زرکان آق دره</t>
  </si>
  <si>
    <t>تامین سرمایه نوین</t>
  </si>
  <si>
    <t>تایدواترخاورمیانه</t>
  </si>
  <si>
    <t>توسعه حمل و نقل ریلی پارسیان</t>
  </si>
  <si>
    <t>توسعه معادن کرومیت کاوندگان</t>
  </si>
  <si>
    <t>تولیدات پتروشیمی قائد بصیر</t>
  </si>
  <si>
    <t>داروسازی‌ اکسیر</t>
  </si>
  <si>
    <t>سایپا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</si>
  <si>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</si>
  <si>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</si>
  <si>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</si>
  <si>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</si>
  <si>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 گذاری‌ آتیه‌ دماوند</t>
  </si>
  <si>
    <t>سرمایه‌گذاری صنایع پتروشیمی‌</t>
  </si>
  <si>
    <t>سرمایه‌گذاری‌ ملی‌ایران‌</t>
  </si>
  <si>
    <t>سرمایه‌گذاری‌صندوق‌بازنشستگی‌</t>
  </si>
  <si>
    <t>سیمان‌ صوفیان‌</t>
  </si>
  <si>
    <t>سیمرغ</t>
  </si>
  <si>
    <t>شیمی‌ داروئی‌ داروپخش‌</t>
  </si>
  <si>
    <t>صنایع شیمیایی کیمیاگران امروز</t>
  </si>
  <si>
    <t>صنعتی زر ماکارون</t>
  </si>
  <si>
    <t>فجر انرژی خلیج فارس</t>
  </si>
  <si>
    <t>فولاد مبارکه اصفهان</t>
  </si>
  <si>
    <t>قندهکمتان‌</t>
  </si>
  <si>
    <t>گروه انتخاب الکترونیک آرمان</t>
  </si>
  <si>
    <t>گروه مالی صبا تامین</t>
  </si>
  <si>
    <t>معدنی‌ املاح‌  ایران‌</t>
  </si>
  <si>
    <t>ملی شیمی کشاورز</t>
  </si>
  <si>
    <t>ملی‌ صنایع‌ مس‌ ایران‌</t>
  </si>
  <si>
    <t>نفت‌ بهران‌</t>
  </si>
  <si>
    <t>کاشی‌ الوند</t>
  </si>
  <si>
    <t>کربن‌ ایران‌</t>
  </si>
  <si>
    <t>کویر تایر</t>
  </si>
  <si>
    <t>تامین سرمایه کاردان</t>
  </si>
  <si>
    <t>سرمایه‌گذاری‌توکافولاد(هلدینگ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</si>
  <si>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</si>
  <si>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</si>
  <si>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</si>
  <si>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</si>
  <si>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</si>
  <si>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</si>
  <si>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</si>
  <si>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</si>
  <si>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</si>
  <si>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</si>
  <si>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زعفرانیه</t>
  </si>
  <si>
    <t>858-810-6000060-1</t>
  </si>
  <si>
    <t>سپرده کوتاه مدت</t>
  </si>
  <si>
    <t>1402/03/31</t>
  </si>
  <si>
    <t>858-40-6000060-1</t>
  </si>
  <si>
    <t>حساب جاری</t>
  </si>
  <si>
    <t>858-819-6000060-1</t>
  </si>
  <si>
    <t>بانک سامان ملاصدرا</t>
  </si>
  <si>
    <t>829-810-6000060-1</t>
  </si>
  <si>
    <t>بانک تجارت مطهری مهرداد</t>
  </si>
  <si>
    <t>279928784</t>
  </si>
  <si>
    <t>بانک صادرات فردوسی</t>
  </si>
  <si>
    <t>0217334601007</t>
  </si>
  <si>
    <t>بانک خاورمیانه مهستان</t>
  </si>
  <si>
    <t>1005-10-810-707074834</t>
  </si>
  <si>
    <t>بانک سامان سرو</t>
  </si>
  <si>
    <t>849-810-6000060-1</t>
  </si>
  <si>
    <t>849-40-6000060-1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</si>
  <si>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</si>
  <si>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</si>
  <si>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</si>
  <si>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</si>
  <si>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</si>
  <si>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</si>
  <si>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</si>
  <si>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</si>
  <si>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</si>
  <si>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</si>
  <si>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</si>
  <si>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</si>
  <si>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</si>
  <si>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</si>
  <si>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</si>
  <si>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</si>
  <si>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1402/04/26</t>
  </si>
  <si>
    <t>1402/04/27</t>
  </si>
  <si>
    <t>1402/05/02</t>
  </si>
  <si>
    <t>1402/05/17</t>
  </si>
  <si>
    <t>توسعه‌معادن‌وفلزات‌</t>
  </si>
  <si>
    <t>1402/04/17</t>
  </si>
  <si>
    <t>سیمان فارس و خوزستان</t>
  </si>
  <si>
    <t>1402/04/14</t>
  </si>
  <si>
    <t>1402/04/28</t>
  </si>
  <si>
    <t>بیمه البرز</t>
  </si>
  <si>
    <t>1402/05/03</t>
  </si>
  <si>
    <t>1402/06/19</t>
  </si>
  <si>
    <t>1402/05/07</t>
  </si>
  <si>
    <t>1402/05/14</t>
  </si>
  <si>
    <t>1402/06/06</t>
  </si>
  <si>
    <t>1402/06/22</t>
  </si>
  <si>
    <t>1402/07/30</t>
  </si>
  <si>
    <t>1402/05/01</t>
  </si>
  <si>
    <t>ص. معدنی کیمیای زنجان گستران</t>
  </si>
  <si>
    <t>بهای فروش</t>
  </si>
  <si>
    <t>ارزش دفتری</t>
  </si>
  <si>
    <t>سود و زیان ناشی از تغییر قیمت</t>
  </si>
  <si>
    <t>سود و زیان ناشی از فروش</t>
  </si>
  <si>
    <t>ح . تامین سرمایه نوین</t>
  </si>
  <si>
    <t>ح . سرمایه گذاری صدرتامین</t>
  </si>
  <si>
    <t>کشاورزی و دامپروری فجر اصفهان</t>
  </si>
  <si>
    <t>ح . گروه مالی صبا تامین</t>
  </si>
  <si>
    <t>توسعه فن افزار توسن</t>
  </si>
  <si>
    <t>کارخانجات‌تولیدی‌شیشه‌رازی‌</t>
  </si>
  <si>
    <t>گسترش نفت و گاز پارسیان</t>
  </si>
  <si>
    <t>پالایش نفت اصفهان</t>
  </si>
  <si>
    <t>سرمایه‌گذاری‌غدیر(هلدینگ‌</t>
  </si>
  <si>
    <t>تامین سرمایه کیمیا</t>
  </si>
  <si>
    <t>تولیدی مخازن گازطبیعی آسیاناما</t>
  </si>
  <si>
    <t>توسعه صنایع و معادن کوثر</t>
  </si>
  <si>
    <t>س. نفت و گاز و پتروشیمی تأمین</t>
  </si>
  <si>
    <t>پخش رازی</t>
  </si>
  <si>
    <t>ح . بیمه کوثر</t>
  </si>
  <si>
    <t>پمپ‌ سازی‌ ایران‌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</si>
  <si>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</si>
  <si>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</si>
  <si>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</si>
  <si>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</si>
  <si>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</si>
  <si>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</si>
  <si>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</si>
  <si>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</si>
  <si>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تعدیل کارمزد کارگزار</t>
  </si>
  <si>
    <t>سرمایه‌گذاری در سهام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</si>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</sst>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0" fontId="1" fillId="0" borderId="0" xfId="0" applyNumberFormat="1" applyFont="1"/>
    <xf numFmtId="3" fontId="1" fillId="0" borderId="2" xfId="0" applyNumberFormat="1" applyFont="1" applyBorder="1"/>
    <xf numFmtId="10" fontId="1" fillId="0" borderId="2" xfId="0" applyNumberFormat="1" applyFont="1" applyBorder="1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58"/>
  <sheetViews>
    <sheetView rightToLeft="1" tabSelected="1" view="pageBreakPreview" zoomScale="85" zoomScaleNormal="85" zoomScaleSheetLayoutView="85" workbookViewId="0">
      <selection activeCell="I64" sqref="I64"/>
    </sheetView>
  </sheetViews>
  <sheetFormatPr defaultRowHeight="18.75" x14ac:dyDescent="0.45"/>
  <cols>
    <col min="1" max="1" width="25.855468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2.285156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2.5703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85546875" style="1" bestFit="1" customWidth="1"/>
    <col min="24" max="24" width="1" style="1" customWidth="1"/>
    <col min="25" max="25" width="25.57031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30" x14ac:dyDescent="0.4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6" spans="1:25" ht="30" x14ac:dyDescent="0.45">
      <c r="A6" s="13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25" ht="30" x14ac:dyDescent="0.45">
      <c r="A7" s="13" t="s">
        <v>3</v>
      </c>
      <c r="C7" s="13" t="s">
        <v>7</v>
      </c>
      <c r="E7" s="13" t="s">
        <v>8</v>
      </c>
      <c r="G7" s="13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0" t="s">
        <v>13</v>
      </c>
    </row>
    <row r="8" spans="1:25" ht="36.75" customHeight="1" x14ac:dyDescent="0.45">
      <c r="A8" s="12" t="s">
        <v>3</v>
      </c>
      <c r="C8" s="12" t="s">
        <v>7</v>
      </c>
      <c r="E8" s="12" t="s">
        <v>8</v>
      </c>
      <c r="G8" s="12" t="s">
        <v>9</v>
      </c>
      <c r="I8" s="12" t="s">
        <v>7</v>
      </c>
      <c r="K8" s="12" t="s">
        <v>8</v>
      </c>
      <c r="M8" s="12" t="s">
        <v>7</v>
      </c>
      <c r="O8" s="12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1" t="s">
        <v>13</v>
      </c>
    </row>
    <row r="9" spans="1:25" x14ac:dyDescent="0.45">
      <c r="A9" s="1" t="s">
        <v>15</v>
      </c>
      <c r="C9" s="3">
        <v>2857142</v>
      </c>
      <c r="E9" s="3">
        <v>11155342527</v>
      </c>
      <c r="G9" s="3">
        <v>10670413513.1607</v>
      </c>
      <c r="I9" s="3">
        <v>0</v>
      </c>
      <c r="K9" s="3">
        <v>0</v>
      </c>
      <c r="M9" s="3">
        <v>0</v>
      </c>
      <c r="O9" s="3">
        <v>0</v>
      </c>
      <c r="Q9" s="3">
        <v>2857142</v>
      </c>
      <c r="S9" s="3">
        <v>3718</v>
      </c>
      <c r="U9" s="3">
        <v>11155342527</v>
      </c>
      <c r="W9" s="3">
        <v>10559647974.9618</v>
      </c>
      <c r="Y9" s="4">
        <v>4.7999999999999996E-3</v>
      </c>
    </row>
    <row r="10" spans="1:25" x14ac:dyDescent="0.45">
      <c r="A10" s="1" t="s">
        <v>16</v>
      </c>
      <c r="C10" s="3">
        <v>33849255</v>
      </c>
      <c r="E10" s="3">
        <v>91163686876</v>
      </c>
      <c r="G10" s="3">
        <v>105553311513.037</v>
      </c>
      <c r="I10" s="3">
        <v>0</v>
      </c>
      <c r="K10" s="3">
        <v>0</v>
      </c>
      <c r="M10" s="3">
        <v>0</v>
      </c>
      <c r="O10" s="3">
        <v>0</v>
      </c>
      <c r="Q10" s="3">
        <v>33849255</v>
      </c>
      <c r="S10" s="3">
        <v>3411</v>
      </c>
      <c r="U10" s="3">
        <v>91163686876</v>
      </c>
      <c r="W10" s="3">
        <v>114772822942.61</v>
      </c>
      <c r="Y10" s="4">
        <v>5.1700000000000003E-2</v>
      </c>
    </row>
    <row r="11" spans="1:25" x14ac:dyDescent="0.45">
      <c r="A11" s="1" t="s">
        <v>17</v>
      </c>
      <c r="C11" s="3">
        <v>8278845</v>
      </c>
      <c r="E11" s="3">
        <v>43999915558</v>
      </c>
      <c r="G11" s="3">
        <v>35000428714.679298</v>
      </c>
      <c r="I11" s="3">
        <v>0</v>
      </c>
      <c r="K11" s="3">
        <v>0</v>
      </c>
      <c r="M11" s="3">
        <v>0</v>
      </c>
      <c r="O11" s="3">
        <v>0</v>
      </c>
      <c r="Q11" s="3">
        <v>8278845</v>
      </c>
      <c r="S11" s="3">
        <v>4577</v>
      </c>
      <c r="U11" s="3">
        <v>43999915558</v>
      </c>
      <c r="W11" s="3">
        <v>37666814537.2882</v>
      </c>
      <c r="Y11" s="4">
        <v>1.7000000000000001E-2</v>
      </c>
    </row>
    <row r="12" spans="1:25" x14ac:dyDescent="0.45">
      <c r="A12" s="1" t="s">
        <v>18</v>
      </c>
      <c r="C12" s="3">
        <v>15100000</v>
      </c>
      <c r="E12" s="3">
        <v>43839071352</v>
      </c>
      <c r="G12" s="3">
        <v>48903084990</v>
      </c>
      <c r="I12" s="3">
        <v>0</v>
      </c>
      <c r="K12" s="3">
        <v>0</v>
      </c>
      <c r="M12" s="3">
        <v>0</v>
      </c>
      <c r="O12" s="3">
        <v>0</v>
      </c>
      <c r="Q12" s="3">
        <v>15100000</v>
      </c>
      <c r="S12" s="3">
        <v>3487</v>
      </c>
      <c r="U12" s="3">
        <v>43839071352</v>
      </c>
      <c r="W12" s="3">
        <v>52340410485</v>
      </c>
      <c r="Y12" s="4">
        <v>2.3599999999999999E-2</v>
      </c>
    </row>
    <row r="13" spans="1:25" x14ac:dyDescent="0.45">
      <c r="A13" s="1" t="s">
        <v>19</v>
      </c>
      <c r="C13" s="3">
        <v>3928204</v>
      </c>
      <c r="E13" s="3">
        <v>48793493941</v>
      </c>
      <c r="G13" s="3">
        <v>53379042315.353996</v>
      </c>
      <c r="I13" s="3">
        <v>0</v>
      </c>
      <c r="K13" s="3">
        <v>0</v>
      </c>
      <c r="M13" s="3">
        <v>0</v>
      </c>
      <c r="O13" s="3">
        <v>0</v>
      </c>
      <c r="Q13" s="3">
        <v>3928204</v>
      </c>
      <c r="S13" s="3">
        <v>14580</v>
      </c>
      <c r="U13" s="3">
        <v>48793493941</v>
      </c>
      <c r="W13" s="3">
        <v>56932438694.795998</v>
      </c>
      <c r="Y13" s="4">
        <v>2.5600000000000001E-2</v>
      </c>
    </row>
    <row r="14" spans="1:25" x14ac:dyDescent="0.45">
      <c r="A14" s="1" t="s">
        <v>20</v>
      </c>
      <c r="C14" s="3">
        <v>1596219</v>
      </c>
      <c r="E14" s="3">
        <v>59672495414</v>
      </c>
      <c r="G14" s="3">
        <v>56883965665.657501</v>
      </c>
      <c r="I14" s="3">
        <v>0</v>
      </c>
      <c r="K14" s="3">
        <v>0</v>
      </c>
      <c r="M14" s="3">
        <v>0</v>
      </c>
      <c r="O14" s="3">
        <v>0</v>
      </c>
      <c r="Q14" s="3">
        <v>1596219</v>
      </c>
      <c r="S14" s="3">
        <v>36000</v>
      </c>
      <c r="U14" s="3">
        <v>59672495414</v>
      </c>
      <c r="W14" s="3">
        <v>57121973890.199997</v>
      </c>
      <c r="Y14" s="4">
        <v>2.5700000000000001E-2</v>
      </c>
    </row>
    <row r="15" spans="1:25" x14ac:dyDescent="0.45">
      <c r="A15" s="1" t="s">
        <v>21</v>
      </c>
      <c r="C15" s="3">
        <v>7100000</v>
      </c>
      <c r="E15" s="3">
        <v>89502981447</v>
      </c>
      <c r="G15" s="3">
        <v>83493241650</v>
      </c>
      <c r="I15" s="3">
        <v>0</v>
      </c>
      <c r="K15" s="3">
        <v>0</v>
      </c>
      <c r="M15" s="3">
        <v>0</v>
      </c>
      <c r="O15" s="3">
        <v>0</v>
      </c>
      <c r="Q15" s="3">
        <v>7100000</v>
      </c>
      <c r="S15" s="3">
        <v>13130</v>
      </c>
      <c r="U15" s="3">
        <v>89502981447</v>
      </c>
      <c r="W15" s="3">
        <v>92668323150</v>
      </c>
      <c r="Y15" s="4">
        <v>4.1700000000000001E-2</v>
      </c>
    </row>
    <row r="16" spans="1:25" x14ac:dyDescent="0.45">
      <c r="A16" s="1" t="s">
        <v>22</v>
      </c>
      <c r="C16" s="3">
        <v>400000</v>
      </c>
      <c r="E16" s="3">
        <v>58885595159</v>
      </c>
      <c r="G16" s="3">
        <v>65062560600</v>
      </c>
      <c r="I16" s="3">
        <v>0</v>
      </c>
      <c r="K16" s="3">
        <v>0</v>
      </c>
      <c r="M16" s="3">
        <v>0</v>
      </c>
      <c r="O16" s="3">
        <v>0</v>
      </c>
      <c r="Q16" s="3">
        <v>400000</v>
      </c>
      <c r="S16" s="3">
        <v>174490</v>
      </c>
      <c r="U16" s="3">
        <v>58885595159</v>
      </c>
      <c r="W16" s="3">
        <v>69380713800</v>
      </c>
      <c r="Y16" s="4">
        <v>3.1199999999999999E-2</v>
      </c>
    </row>
    <row r="17" spans="1:25" x14ac:dyDescent="0.45">
      <c r="A17" s="1" t="s">
        <v>23</v>
      </c>
      <c r="C17" s="3">
        <v>1877905</v>
      </c>
      <c r="E17" s="3">
        <v>28053939380</v>
      </c>
      <c r="G17" s="3">
        <v>28672995306.240002</v>
      </c>
      <c r="I17" s="3">
        <v>0</v>
      </c>
      <c r="K17" s="3">
        <v>0</v>
      </c>
      <c r="M17" s="3">
        <v>0</v>
      </c>
      <c r="O17" s="3">
        <v>0</v>
      </c>
      <c r="Q17" s="3">
        <v>1877905</v>
      </c>
      <c r="S17" s="3">
        <v>17470</v>
      </c>
      <c r="U17" s="3">
        <v>28053939380</v>
      </c>
      <c r="W17" s="3">
        <v>32611798697.9175</v>
      </c>
      <c r="Y17" s="4">
        <v>1.47E-2</v>
      </c>
    </row>
    <row r="18" spans="1:25" x14ac:dyDescent="0.45">
      <c r="A18" s="1" t="s">
        <v>24</v>
      </c>
      <c r="C18" s="3">
        <v>1670000</v>
      </c>
      <c r="E18" s="3">
        <v>57405951146</v>
      </c>
      <c r="G18" s="3">
        <v>49685700555</v>
      </c>
      <c r="I18" s="3">
        <v>0</v>
      </c>
      <c r="K18" s="3">
        <v>0</v>
      </c>
      <c r="M18" s="3">
        <v>0</v>
      </c>
      <c r="O18" s="3">
        <v>0</v>
      </c>
      <c r="Q18" s="3">
        <v>1670000</v>
      </c>
      <c r="S18" s="3">
        <v>30680</v>
      </c>
      <c r="U18" s="3">
        <v>57405951146</v>
      </c>
      <c r="W18" s="3">
        <v>50930748180</v>
      </c>
      <c r="Y18" s="4">
        <v>2.29E-2</v>
      </c>
    </row>
    <row r="19" spans="1:25" x14ac:dyDescent="0.45">
      <c r="A19" s="1" t="s">
        <v>25</v>
      </c>
      <c r="C19" s="3">
        <v>360000</v>
      </c>
      <c r="E19" s="3">
        <v>50205347254</v>
      </c>
      <c r="G19" s="3">
        <v>50500920960</v>
      </c>
      <c r="I19" s="3">
        <v>0</v>
      </c>
      <c r="K19" s="3">
        <v>0</v>
      </c>
      <c r="M19" s="3">
        <v>0</v>
      </c>
      <c r="O19" s="3">
        <v>0</v>
      </c>
      <c r="Q19" s="3">
        <v>360000</v>
      </c>
      <c r="S19" s="3">
        <v>150410</v>
      </c>
      <c r="U19" s="3">
        <v>50205347254</v>
      </c>
      <c r="W19" s="3">
        <v>53825421780</v>
      </c>
      <c r="Y19" s="4">
        <v>2.4199999999999999E-2</v>
      </c>
    </row>
    <row r="20" spans="1:25" x14ac:dyDescent="0.45">
      <c r="A20" s="1" t="s">
        <v>26</v>
      </c>
      <c r="C20" s="3">
        <v>1800000</v>
      </c>
      <c r="E20" s="3">
        <v>9368498884</v>
      </c>
      <c r="G20" s="3">
        <v>8821199700</v>
      </c>
      <c r="I20" s="3">
        <v>0</v>
      </c>
      <c r="K20" s="3">
        <v>0</v>
      </c>
      <c r="M20" s="3">
        <v>0</v>
      </c>
      <c r="O20" s="3">
        <v>0</v>
      </c>
      <c r="Q20" s="3">
        <v>1800000</v>
      </c>
      <c r="S20" s="3">
        <v>5370</v>
      </c>
      <c r="U20" s="3">
        <v>9368498884</v>
      </c>
      <c r="W20" s="3">
        <v>9608487300</v>
      </c>
      <c r="Y20" s="4">
        <v>4.3E-3</v>
      </c>
    </row>
    <row r="21" spans="1:25" x14ac:dyDescent="0.45">
      <c r="A21" s="1" t="s">
        <v>27</v>
      </c>
      <c r="C21" s="3">
        <v>300000</v>
      </c>
      <c r="E21" s="3">
        <v>42314278549</v>
      </c>
      <c r="G21" s="3">
        <v>54233379900</v>
      </c>
      <c r="I21" s="3">
        <v>0</v>
      </c>
      <c r="K21" s="3">
        <v>0</v>
      </c>
      <c r="M21" s="3">
        <v>-3090</v>
      </c>
      <c r="O21" s="3">
        <v>566098567</v>
      </c>
      <c r="Q21" s="3">
        <v>296910</v>
      </c>
      <c r="S21" s="3">
        <v>183980</v>
      </c>
      <c r="U21" s="3">
        <v>41878441481</v>
      </c>
      <c r="W21" s="3">
        <v>54300480064.290001</v>
      </c>
      <c r="Y21" s="4">
        <v>2.4400000000000002E-2</v>
      </c>
    </row>
    <row r="22" spans="1:25" x14ac:dyDescent="0.45">
      <c r="A22" s="1" t="s">
        <v>28</v>
      </c>
      <c r="C22" s="3">
        <v>1107365</v>
      </c>
      <c r="E22" s="3">
        <v>49453690349</v>
      </c>
      <c r="G22" s="3">
        <v>47773686136.050003</v>
      </c>
      <c r="I22" s="3">
        <v>0</v>
      </c>
      <c r="K22" s="3">
        <v>0</v>
      </c>
      <c r="M22" s="3">
        <v>0</v>
      </c>
      <c r="O22" s="3">
        <v>0</v>
      </c>
      <c r="Q22" s="3">
        <v>1107365</v>
      </c>
      <c r="S22" s="3">
        <v>46550</v>
      </c>
      <c r="U22" s="3">
        <v>49453690349</v>
      </c>
      <c r="W22" s="3">
        <v>51241131097.537498</v>
      </c>
      <c r="Y22" s="4">
        <v>2.3099999999999999E-2</v>
      </c>
    </row>
    <row r="23" spans="1:25" x14ac:dyDescent="0.45">
      <c r="A23" s="1" t="s">
        <v>29</v>
      </c>
      <c r="C23" s="3">
        <v>2003999</v>
      </c>
      <c r="E23" s="3">
        <v>5536320280</v>
      </c>
      <c r="G23" s="3">
        <v>4522010717.5065002</v>
      </c>
      <c r="I23" s="3">
        <v>0</v>
      </c>
      <c r="K23" s="3">
        <v>0</v>
      </c>
      <c r="M23" s="3">
        <v>0</v>
      </c>
      <c r="O23" s="3">
        <v>0</v>
      </c>
      <c r="Q23" s="3">
        <v>2003999</v>
      </c>
      <c r="S23" s="3">
        <v>2253</v>
      </c>
      <c r="U23" s="3">
        <v>5536320280</v>
      </c>
      <c r="W23" s="3">
        <v>4488145439.0053501</v>
      </c>
      <c r="Y23" s="4">
        <v>2E-3</v>
      </c>
    </row>
    <row r="24" spans="1:25" x14ac:dyDescent="0.45">
      <c r="A24" s="1" t="s">
        <v>30</v>
      </c>
      <c r="C24" s="3">
        <v>5116551</v>
      </c>
      <c r="E24" s="3">
        <v>21837609289</v>
      </c>
      <c r="G24" s="3">
        <v>24026771931.8022</v>
      </c>
      <c r="I24" s="3">
        <v>0</v>
      </c>
      <c r="K24" s="3">
        <v>0</v>
      </c>
      <c r="M24" s="3">
        <v>0</v>
      </c>
      <c r="O24" s="3">
        <v>0</v>
      </c>
      <c r="Q24" s="3">
        <v>5116551</v>
      </c>
      <c r="S24" s="3">
        <v>5590</v>
      </c>
      <c r="U24" s="3">
        <v>21837609289</v>
      </c>
      <c r="W24" s="3">
        <v>28431341045.4645</v>
      </c>
      <c r="Y24" s="4">
        <v>1.2800000000000001E-2</v>
      </c>
    </row>
    <row r="25" spans="1:25" x14ac:dyDescent="0.45">
      <c r="A25" s="1" t="s">
        <v>31</v>
      </c>
      <c r="C25" s="3">
        <v>50000</v>
      </c>
      <c r="E25" s="3">
        <v>3590508344</v>
      </c>
      <c r="G25" s="3">
        <v>3056703750</v>
      </c>
      <c r="I25" s="3">
        <v>0</v>
      </c>
      <c r="K25" s="3">
        <v>0</v>
      </c>
      <c r="M25" s="3">
        <v>0</v>
      </c>
      <c r="O25" s="3">
        <v>0</v>
      </c>
      <c r="Q25" s="3">
        <v>50000</v>
      </c>
      <c r="S25" s="3">
        <v>63150</v>
      </c>
      <c r="U25" s="3">
        <v>3590508344</v>
      </c>
      <c r="W25" s="3">
        <v>3138712875</v>
      </c>
      <c r="Y25" s="4">
        <v>1.4E-3</v>
      </c>
    </row>
    <row r="26" spans="1:25" x14ac:dyDescent="0.45">
      <c r="A26" s="1" t="s">
        <v>32</v>
      </c>
      <c r="C26" s="3">
        <v>885000</v>
      </c>
      <c r="E26" s="3">
        <v>3576994963</v>
      </c>
      <c r="G26" s="3">
        <v>6070166325</v>
      </c>
      <c r="I26" s="3">
        <v>0</v>
      </c>
      <c r="K26" s="3">
        <v>0</v>
      </c>
      <c r="M26" s="3">
        <v>-885000</v>
      </c>
      <c r="O26" s="3">
        <v>7032804498</v>
      </c>
      <c r="Q26" s="3">
        <v>0</v>
      </c>
      <c r="S26" s="3">
        <v>0</v>
      </c>
      <c r="U26" s="3">
        <v>0</v>
      </c>
      <c r="W26" s="3">
        <v>0</v>
      </c>
      <c r="Y26" s="4">
        <v>0</v>
      </c>
    </row>
    <row r="27" spans="1:25" x14ac:dyDescent="0.45">
      <c r="A27" s="1" t="s">
        <v>33</v>
      </c>
      <c r="C27" s="3">
        <v>2009078</v>
      </c>
      <c r="E27" s="3">
        <v>60321393485</v>
      </c>
      <c r="G27" s="3">
        <v>57417314594.625</v>
      </c>
      <c r="I27" s="3">
        <v>0</v>
      </c>
      <c r="K27" s="3">
        <v>0</v>
      </c>
      <c r="M27" s="3">
        <v>-155320</v>
      </c>
      <c r="O27" s="3">
        <v>4966051370</v>
      </c>
      <c r="Q27" s="3">
        <v>1853758</v>
      </c>
      <c r="S27" s="3">
        <v>32250</v>
      </c>
      <c r="U27" s="3">
        <v>55658001204</v>
      </c>
      <c r="W27" s="3">
        <v>59427982511.775002</v>
      </c>
      <c r="Y27" s="4">
        <v>2.6800000000000001E-2</v>
      </c>
    </row>
    <row r="28" spans="1:25" x14ac:dyDescent="0.45">
      <c r="A28" s="1" t="s">
        <v>34</v>
      </c>
      <c r="C28" s="3">
        <v>725000</v>
      </c>
      <c r="E28" s="3">
        <v>20203475406</v>
      </c>
      <c r="G28" s="3">
        <v>22780892362.5</v>
      </c>
      <c r="I28" s="3">
        <v>0</v>
      </c>
      <c r="K28" s="3">
        <v>0</v>
      </c>
      <c r="M28" s="3">
        <v>0</v>
      </c>
      <c r="O28" s="3">
        <v>0</v>
      </c>
      <c r="Q28" s="3">
        <v>725000</v>
      </c>
      <c r="S28" s="3">
        <v>33030</v>
      </c>
      <c r="U28" s="3">
        <v>20203475406</v>
      </c>
      <c r="W28" s="3">
        <v>23804266837.5</v>
      </c>
      <c r="Y28" s="4">
        <v>1.0699999999999999E-2</v>
      </c>
    </row>
    <row r="29" spans="1:25" x14ac:dyDescent="0.45">
      <c r="A29" s="1" t="s">
        <v>35</v>
      </c>
      <c r="C29" s="3">
        <v>14000000</v>
      </c>
      <c r="E29" s="3">
        <v>50474796962</v>
      </c>
      <c r="G29" s="3">
        <v>33928914600</v>
      </c>
      <c r="I29" s="3">
        <v>0</v>
      </c>
      <c r="K29" s="3">
        <v>0</v>
      </c>
      <c r="M29" s="3">
        <v>0</v>
      </c>
      <c r="O29" s="3">
        <v>0</v>
      </c>
      <c r="Q29" s="3">
        <v>14000000</v>
      </c>
      <c r="S29" s="3">
        <v>2596</v>
      </c>
      <c r="U29" s="3">
        <v>50474796962</v>
      </c>
      <c r="W29" s="3">
        <v>36127753200</v>
      </c>
      <c r="Y29" s="4">
        <v>1.6299999999999999E-2</v>
      </c>
    </row>
    <row r="30" spans="1:25" x14ac:dyDescent="0.45">
      <c r="A30" s="1" t="s">
        <v>36</v>
      </c>
      <c r="C30" s="3">
        <v>10115901</v>
      </c>
      <c r="E30" s="3">
        <v>14990570096</v>
      </c>
      <c r="G30" s="3">
        <v>11905962284.635201</v>
      </c>
      <c r="I30" s="3">
        <v>0</v>
      </c>
      <c r="K30" s="3">
        <v>0</v>
      </c>
      <c r="M30" s="3">
        <v>0</v>
      </c>
      <c r="O30" s="3">
        <v>0</v>
      </c>
      <c r="Q30" s="3">
        <v>10115901</v>
      </c>
      <c r="S30" s="3">
        <v>1287</v>
      </c>
      <c r="U30" s="3">
        <v>14990570096</v>
      </c>
      <c r="W30" s="3">
        <v>12941700557.7073</v>
      </c>
      <c r="Y30" s="4">
        <v>5.7999999999999996E-3</v>
      </c>
    </row>
    <row r="31" spans="1:25" x14ac:dyDescent="0.45">
      <c r="A31" s="1" t="s">
        <v>37</v>
      </c>
      <c r="C31" s="3">
        <v>653648</v>
      </c>
      <c r="E31" s="3">
        <v>22922672282</v>
      </c>
      <c r="G31" s="3">
        <v>18972956796.48</v>
      </c>
      <c r="I31" s="3">
        <v>0</v>
      </c>
      <c r="K31" s="3">
        <v>0</v>
      </c>
      <c r="M31" s="3">
        <v>0</v>
      </c>
      <c r="O31" s="3">
        <v>0</v>
      </c>
      <c r="Q31" s="3">
        <v>653648</v>
      </c>
      <c r="S31" s="3">
        <v>30910</v>
      </c>
      <c r="U31" s="3">
        <v>22922672282</v>
      </c>
      <c r="W31" s="3">
        <v>20084044334.903999</v>
      </c>
      <c r="Y31" s="4">
        <v>8.9999999999999993E-3</v>
      </c>
    </row>
    <row r="32" spans="1:25" x14ac:dyDescent="0.45">
      <c r="A32" s="1" t="s">
        <v>38</v>
      </c>
      <c r="C32" s="3">
        <v>22870967</v>
      </c>
      <c r="E32" s="3">
        <v>117207626535</v>
      </c>
      <c r="G32" s="3">
        <v>175285961394.358</v>
      </c>
      <c r="I32" s="3">
        <v>0</v>
      </c>
      <c r="K32" s="3">
        <v>0</v>
      </c>
      <c r="M32" s="3">
        <v>0</v>
      </c>
      <c r="O32" s="3">
        <v>0</v>
      </c>
      <c r="Q32" s="3">
        <v>22870967</v>
      </c>
      <c r="S32" s="3">
        <v>8880</v>
      </c>
      <c r="U32" s="3">
        <v>117207626535</v>
      </c>
      <c r="W32" s="3">
        <v>201885776547.58801</v>
      </c>
      <c r="Y32" s="4">
        <v>9.0899999999999995E-2</v>
      </c>
    </row>
    <row r="33" spans="1:25" x14ac:dyDescent="0.45">
      <c r="A33" s="1" t="s">
        <v>39</v>
      </c>
      <c r="C33" s="3">
        <v>4664026</v>
      </c>
      <c r="E33" s="3">
        <v>54238258048</v>
      </c>
      <c r="G33" s="3">
        <v>47475456463.872002</v>
      </c>
      <c r="I33" s="3">
        <v>0</v>
      </c>
      <c r="K33" s="3">
        <v>0</v>
      </c>
      <c r="M33" s="3">
        <v>0</v>
      </c>
      <c r="O33" s="3">
        <v>0</v>
      </c>
      <c r="Q33" s="3">
        <v>4664026</v>
      </c>
      <c r="S33" s="3">
        <v>11120</v>
      </c>
      <c r="U33" s="3">
        <v>54238258048</v>
      </c>
      <c r="W33" s="3">
        <v>51555378503.736</v>
      </c>
      <c r="Y33" s="4">
        <v>2.3199999999999998E-2</v>
      </c>
    </row>
    <row r="34" spans="1:25" x14ac:dyDescent="0.45">
      <c r="A34" s="1" t="s">
        <v>40</v>
      </c>
      <c r="C34" s="3">
        <v>737802</v>
      </c>
      <c r="E34" s="3">
        <v>4977851097</v>
      </c>
      <c r="G34" s="3">
        <v>6527367495.0900002</v>
      </c>
      <c r="I34" s="3">
        <v>0</v>
      </c>
      <c r="K34" s="3">
        <v>0</v>
      </c>
      <c r="M34" s="3">
        <v>0</v>
      </c>
      <c r="O34" s="3">
        <v>0</v>
      </c>
      <c r="Q34" s="3">
        <v>737802</v>
      </c>
      <c r="S34" s="3">
        <v>9380</v>
      </c>
      <c r="U34" s="3">
        <v>4977851097</v>
      </c>
      <c r="W34" s="3">
        <v>6879405292.5780001</v>
      </c>
      <c r="Y34" s="4">
        <v>3.0999999999999999E-3</v>
      </c>
    </row>
    <row r="35" spans="1:25" x14ac:dyDescent="0.45">
      <c r="A35" s="1" t="s">
        <v>41</v>
      </c>
      <c r="C35" s="3">
        <v>900000</v>
      </c>
      <c r="E35" s="3">
        <v>22052445696</v>
      </c>
      <c r="G35" s="3">
        <v>26481492000</v>
      </c>
      <c r="I35" s="3">
        <v>0</v>
      </c>
      <c r="K35" s="3">
        <v>0</v>
      </c>
      <c r="M35" s="3">
        <v>0</v>
      </c>
      <c r="O35" s="3">
        <v>0</v>
      </c>
      <c r="Q35" s="3">
        <v>900000</v>
      </c>
      <c r="S35" s="3">
        <v>37960</v>
      </c>
      <c r="U35" s="3">
        <v>22052445696</v>
      </c>
      <c r="W35" s="3">
        <v>33960724200</v>
      </c>
      <c r="Y35" s="4">
        <v>1.5299999999999999E-2</v>
      </c>
    </row>
    <row r="36" spans="1:25" x14ac:dyDescent="0.45">
      <c r="A36" s="1" t="s">
        <v>42</v>
      </c>
      <c r="C36" s="3">
        <v>1979252</v>
      </c>
      <c r="E36" s="3">
        <v>13477555219</v>
      </c>
      <c r="G36" s="3">
        <v>12532818620.322001</v>
      </c>
      <c r="I36" s="3">
        <v>0</v>
      </c>
      <c r="K36" s="3">
        <v>0</v>
      </c>
      <c r="M36" s="3">
        <v>0</v>
      </c>
      <c r="O36" s="3">
        <v>0</v>
      </c>
      <c r="Q36" s="3">
        <v>1979252</v>
      </c>
      <c r="S36" s="3">
        <v>7140</v>
      </c>
      <c r="U36" s="3">
        <v>13477555219</v>
      </c>
      <c r="W36" s="3">
        <v>14047774717.284</v>
      </c>
      <c r="Y36" s="4">
        <v>6.3E-3</v>
      </c>
    </row>
    <row r="37" spans="1:25" x14ac:dyDescent="0.45">
      <c r="A37" s="1" t="s">
        <v>43</v>
      </c>
      <c r="C37" s="3">
        <v>2156719</v>
      </c>
      <c r="E37" s="3">
        <v>33601937793</v>
      </c>
      <c r="G37" s="3">
        <v>32629952864.078999</v>
      </c>
      <c r="I37" s="3">
        <v>0</v>
      </c>
      <c r="K37" s="3">
        <v>0</v>
      </c>
      <c r="M37" s="3">
        <v>0</v>
      </c>
      <c r="O37" s="3">
        <v>0</v>
      </c>
      <c r="Q37" s="3">
        <v>2156719</v>
      </c>
      <c r="S37" s="3">
        <v>18040</v>
      </c>
      <c r="U37" s="3">
        <v>33601937793</v>
      </c>
      <c r="W37" s="3">
        <v>38675712855.977997</v>
      </c>
      <c r="Y37" s="4">
        <v>1.7399999999999999E-2</v>
      </c>
    </row>
    <row r="38" spans="1:25" x14ac:dyDescent="0.45">
      <c r="A38" s="1" t="s">
        <v>44</v>
      </c>
      <c r="C38" s="3">
        <v>494366</v>
      </c>
      <c r="E38" s="3">
        <v>11267160049</v>
      </c>
      <c r="G38" s="3">
        <v>14555994350.525999</v>
      </c>
      <c r="I38" s="3">
        <v>0</v>
      </c>
      <c r="K38" s="3">
        <v>0</v>
      </c>
      <c r="M38" s="3">
        <v>0</v>
      </c>
      <c r="O38" s="3">
        <v>0</v>
      </c>
      <c r="Q38" s="3">
        <v>494366</v>
      </c>
      <c r="S38" s="3">
        <v>33440</v>
      </c>
      <c r="U38" s="3">
        <v>11267160049</v>
      </c>
      <c r="W38" s="3">
        <v>16433236025.712</v>
      </c>
      <c r="Y38" s="4">
        <v>7.4000000000000003E-3</v>
      </c>
    </row>
    <row r="39" spans="1:25" x14ac:dyDescent="0.45">
      <c r="A39" s="1" t="s">
        <v>45</v>
      </c>
      <c r="C39" s="3">
        <v>1000000</v>
      </c>
      <c r="E39" s="3">
        <v>29461649709</v>
      </c>
      <c r="G39" s="3">
        <v>31740016500</v>
      </c>
      <c r="I39" s="3">
        <v>0</v>
      </c>
      <c r="K39" s="3">
        <v>0</v>
      </c>
      <c r="M39" s="3">
        <v>0</v>
      </c>
      <c r="O39" s="3">
        <v>0</v>
      </c>
      <c r="Q39" s="3">
        <v>1000000</v>
      </c>
      <c r="S39" s="3">
        <v>37200</v>
      </c>
      <c r="U39" s="3">
        <v>29461649709</v>
      </c>
      <c r="W39" s="3">
        <v>36978660000</v>
      </c>
      <c r="Y39" s="4">
        <v>1.66E-2</v>
      </c>
    </row>
    <row r="40" spans="1:25" x14ac:dyDescent="0.45">
      <c r="A40" s="1" t="s">
        <v>46</v>
      </c>
      <c r="C40" s="3">
        <v>1200000</v>
      </c>
      <c r="E40" s="3">
        <v>30856608280</v>
      </c>
      <c r="G40" s="3">
        <v>32565078000</v>
      </c>
      <c r="I40" s="3">
        <v>0</v>
      </c>
      <c r="K40" s="3">
        <v>0</v>
      </c>
      <c r="M40" s="3">
        <v>0</v>
      </c>
      <c r="O40" s="3">
        <v>0</v>
      </c>
      <c r="Q40" s="3">
        <v>1200000</v>
      </c>
      <c r="S40" s="3">
        <v>32590</v>
      </c>
      <c r="U40" s="3">
        <v>30856608280</v>
      </c>
      <c r="W40" s="3">
        <v>38875307400</v>
      </c>
      <c r="Y40" s="4">
        <v>1.7500000000000002E-2</v>
      </c>
    </row>
    <row r="41" spans="1:25" x14ac:dyDescent="0.45">
      <c r="A41" s="1" t="s">
        <v>47</v>
      </c>
      <c r="C41" s="3">
        <v>10189666</v>
      </c>
      <c r="E41" s="3">
        <v>41969962711</v>
      </c>
      <c r="G41" s="3">
        <v>44800732806.327904</v>
      </c>
      <c r="I41" s="3">
        <v>0</v>
      </c>
      <c r="K41" s="3">
        <v>0</v>
      </c>
      <c r="M41" s="3">
        <v>0</v>
      </c>
      <c r="O41" s="3">
        <v>0</v>
      </c>
      <c r="Q41" s="3">
        <v>10189666</v>
      </c>
      <c r="S41" s="3">
        <v>4494</v>
      </c>
      <c r="U41" s="3">
        <v>41969962711</v>
      </c>
      <c r="W41" s="3">
        <v>45519894467.926201</v>
      </c>
      <c r="Y41" s="4">
        <v>2.0500000000000001E-2</v>
      </c>
    </row>
    <row r="42" spans="1:25" x14ac:dyDescent="0.45">
      <c r="A42" s="1" t="s">
        <v>48</v>
      </c>
      <c r="C42" s="3">
        <v>4764089</v>
      </c>
      <c r="E42" s="3">
        <v>20029064018</v>
      </c>
      <c r="G42" s="3">
        <v>15196998229.4741</v>
      </c>
      <c r="I42" s="3">
        <v>1720365</v>
      </c>
      <c r="K42" s="3">
        <v>0</v>
      </c>
      <c r="M42" s="3">
        <v>0</v>
      </c>
      <c r="O42" s="3">
        <v>0</v>
      </c>
      <c r="Q42" s="3">
        <v>6484454</v>
      </c>
      <c r="S42" s="3">
        <v>2663</v>
      </c>
      <c r="U42" s="3">
        <v>20029064018</v>
      </c>
      <c r="W42" s="3">
        <v>17165355801.038099</v>
      </c>
      <c r="Y42" s="4">
        <v>7.7000000000000002E-3</v>
      </c>
    </row>
    <row r="43" spans="1:25" x14ac:dyDescent="0.45">
      <c r="A43" s="1" t="s">
        <v>49</v>
      </c>
      <c r="C43" s="3">
        <v>1717452</v>
      </c>
      <c r="E43" s="3">
        <v>31686914670</v>
      </c>
      <c r="G43" s="3">
        <v>31566741139.493999</v>
      </c>
      <c r="I43" s="3">
        <v>0</v>
      </c>
      <c r="K43" s="3">
        <v>0</v>
      </c>
      <c r="M43" s="3">
        <v>0</v>
      </c>
      <c r="O43" s="3">
        <v>0</v>
      </c>
      <c r="Q43" s="3">
        <v>1717452</v>
      </c>
      <c r="S43" s="3">
        <v>19730</v>
      </c>
      <c r="U43" s="3">
        <v>31686914670</v>
      </c>
      <c r="W43" s="3">
        <v>33683710258.638</v>
      </c>
      <c r="Y43" s="4">
        <v>1.52E-2</v>
      </c>
    </row>
    <row r="44" spans="1:25" x14ac:dyDescent="0.45">
      <c r="A44" s="1" t="s">
        <v>50</v>
      </c>
      <c r="C44" s="3">
        <v>33760598</v>
      </c>
      <c r="E44" s="3">
        <v>128597369598</v>
      </c>
      <c r="G44" s="3">
        <v>178873320615.327</v>
      </c>
      <c r="I44" s="3">
        <v>0</v>
      </c>
      <c r="K44" s="3">
        <v>0</v>
      </c>
      <c r="M44" s="3">
        <v>0</v>
      </c>
      <c r="O44" s="3">
        <v>0</v>
      </c>
      <c r="Q44" s="3">
        <v>33760598</v>
      </c>
      <c r="S44" s="3">
        <v>6370</v>
      </c>
      <c r="U44" s="3">
        <v>128597369598</v>
      </c>
      <c r="W44" s="3">
        <v>213775431954.90302</v>
      </c>
      <c r="Y44" s="4">
        <v>9.6199999999999994E-2</v>
      </c>
    </row>
    <row r="45" spans="1:25" x14ac:dyDescent="0.45">
      <c r="A45" s="1" t="s">
        <v>51</v>
      </c>
      <c r="C45" s="3">
        <v>1121634</v>
      </c>
      <c r="E45" s="3">
        <v>10605512759</v>
      </c>
      <c r="G45" s="3">
        <v>12498704713.017</v>
      </c>
      <c r="I45" s="3">
        <v>0</v>
      </c>
      <c r="K45" s="3">
        <v>0</v>
      </c>
      <c r="M45" s="3">
        <v>0</v>
      </c>
      <c r="O45" s="3">
        <v>0</v>
      </c>
      <c r="Q45" s="3">
        <v>1121634</v>
      </c>
      <c r="S45" s="3">
        <v>12320</v>
      </c>
      <c r="U45" s="3">
        <v>10605512759</v>
      </c>
      <c r="W45" s="3">
        <v>13736310621.264</v>
      </c>
      <c r="Y45" s="4">
        <v>6.1999999999999998E-3</v>
      </c>
    </row>
    <row r="46" spans="1:25" x14ac:dyDescent="0.45">
      <c r="A46" s="1" t="s">
        <v>52</v>
      </c>
      <c r="C46" s="3">
        <v>1246276</v>
      </c>
      <c r="E46" s="3">
        <v>43186766823</v>
      </c>
      <c r="G46" s="3">
        <v>31962604971.240002</v>
      </c>
      <c r="I46" s="3">
        <v>0</v>
      </c>
      <c r="K46" s="3">
        <v>0</v>
      </c>
      <c r="M46" s="3">
        <v>0</v>
      </c>
      <c r="O46" s="3">
        <v>0</v>
      </c>
      <c r="Q46" s="3">
        <v>1246276</v>
      </c>
      <c r="S46" s="3">
        <v>31650</v>
      </c>
      <c r="U46" s="3">
        <v>43186766823</v>
      </c>
      <c r="W46" s="3">
        <v>39209939819.370003</v>
      </c>
      <c r="Y46" s="4">
        <v>1.7600000000000001E-2</v>
      </c>
    </row>
    <row r="47" spans="1:25" x14ac:dyDescent="0.45">
      <c r="A47" s="1" t="s">
        <v>53</v>
      </c>
      <c r="C47" s="3">
        <v>13677607</v>
      </c>
      <c r="E47" s="3">
        <v>53317848586</v>
      </c>
      <c r="G47" s="3">
        <v>41468486976.967499</v>
      </c>
      <c r="I47" s="3">
        <v>13677607</v>
      </c>
      <c r="K47" s="3">
        <v>53317849282.098503</v>
      </c>
      <c r="M47" s="3">
        <v>-13677607</v>
      </c>
      <c r="O47" s="3">
        <v>53317849282.098503</v>
      </c>
      <c r="Q47" s="3">
        <v>13677607</v>
      </c>
      <c r="S47" s="3">
        <v>3345</v>
      </c>
      <c r="U47" s="3">
        <v>53317848586</v>
      </c>
      <c r="W47" s="3">
        <v>45479373422.280701</v>
      </c>
      <c r="Y47" s="4">
        <v>2.0500000000000001E-2</v>
      </c>
    </row>
    <row r="48" spans="1:25" x14ac:dyDescent="0.45">
      <c r="A48" s="1" t="s">
        <v>54</v>
      </c>
      <c r="C48" s="3">
        <v>2204347</v>
      </c>
      <c r="E48" s="3">
        <v>19798801870</v>
      </c>
      <c r="G48" s="3">
        <v>42970042564.213501</v>
      </c>
      <c r="I48" s="3">
        <v>0</v>
      </c>
      <c r="K48" s="3">
        <v>0</v>
      </c>
      <c r="M48" s="3">
        <v>0</v>
      </c>
      <c r="O48" s="3">
        <v>0</v>
      </c>
      <c r="Q48" s="3">
        <v>2204347</v>
      </c>
      <c r="S48" s="3">
        <v>21810</v>
      </c>
      <c r="U48" s="3">
        <v>19798801870</v>
      </c>
      <c r="W48" s="3">
        <v>47790751061.983498</v>
      </c>
      <c r="Y48" s="4">
        <v>2.1499999999999998E-2</v>
      </c>
    </row>
    <row r="49" spans="1:25" x14ac:dyDescent="0.45">
      <c r="A49" s="1" t="s">
        <v>55</v>
      </c>
      <c r="C49" s="3">
        <v>4000000</v>
      </c>
      <c r="E49" s="3">
        <v>29907131035</v>
      </c>
      <c r="G49" s="3">
        <v>31332456000</v>
      </c>
      <c r="I49" s="3">
        <v>0</v>
      </c>
      <c r="K49" s="3">
        <v>0</v>
      </c>
      <c r="M49" s="3">
        <v>0</v>
      </c>
      <c r="O49" s="3">
        <v>0</v>
      </c>
      <c r="Q49" s="3">
        <v>4000000</v>
      </c>
      <c r="S49" s="3">
        <v>8840</v>
      </c>
      <c r="U49" s="3">
        <v>29907131035</v>
      </c>
      <c r="W49" s="3">
        <v>35149608000</v>
      </c>
      <c r="Y49" s="4">
        <v>1.5800000000000002E-2</v>
      </c>
    </row>
    <row r="50" spans="1:25" x14ac:dyDescent="0.45">
      <c r="A50" s="1" t="s">
        <v>56</v>
      </c>
      <c r="C50" s="3">
        <v>14100000</v>
      </c>
      <c r="E50" s="3">
        <v>74417702678</v>
      </c>
      <c r="G50" s="3">
        <v>96991446600</v>
      </c>
      <c r="I50" s="3">
        <v>0</v>
      </c>
      <c r="K50" s="3">
        <v>0</v>
      </c>
      <c r="M50" s="3">
        <v>0</v>
      </c>
      <c r="O50" s="3">
        <v>0</v>
      </c>
      <c r="Q50" s="3">
        <v>14100000</v>
      </c>
      <c r="S50" s="3">
        <v>7750</v>
      </c>
      <c r="U50" s="3">
        <v>74417702678</v>
      </c>
      <c r="W50" s="3">
        <v>108624813750</v>
      </c>
      <c r="Y50" s="4">
        <v>4.8899999999999999E-2</v>
      </c>
    </row>
    <row r="51" spans="1:25" x14ac:dyDescent="0.45">
      <c r="A51" s="1" t="s">
        <v>57</v>
      </c>
      <c r="C51" s="3">
        <v>2147553</v>
      </c>
      <c r="E51" s="3">
        <v>40641741878</v>
      </c>
      <c r="G51" s="3">
        <v>48950392117.774498</v>
      </c>
      <c r="I51" s="3">
        <v>0</v>
      </c>
      <c r="K51" s="3">
        <v>0</v>
      </c>
      <c r="M51" s="3">
        <v>0</v>
      </c>
      <c r="O51" s="3">
        <v>0</v>
      </c>
      <c r="Q51" s="3">
        <v>2147553</v>
      </c>
      <c r="S51" s="3">
        <v>22900</v>
      </c>
      <c r="U51" s="3">
        <v>40641741878</v>
      </c>
      <c r="W51" s="3">
        <v>48886348865.985001</v>
      </c>
      <c r="Y51" s="4">
        <v>2.1999999999999999E-2</v>
      </c>
    </row>
    <row r="52" spans="1:25" x14ac:dyDescent="0.45">
      <c r="A52" s="1" t="s">
        <v>58</v>
      </c>
      <c r="C52" s="3">
        <v>770000</v>
      </c>
      <c r="E52" s="3">
        <v>25441287619</v>
      </c>
      <c r="G52" s="3">
        <v>34168281840</v>
      </c>
      <c r="I52" s="3">
        <v>0</v>
      </c>
      <c r="K52" s="3">
        <v>0</v>
      </c>
      <c r="M52" s="3">
        <v>0</v>
      </c>
      <c r="O52" s="3">
        <v>0</v>
      </c>
      <c r="Q52" s="3">
        <v>770000</v>
      </c>
      <c r="S52" s="3">
        <v>45950</v>
      </c>
      <c r="U52" s="3">
        <v>25441287619</v>
      </c>
      <c r="W52" s="3">
        <v>35170980075</v>
      </c>
      <c r="Y52" s="4">
        <v>1.5800000000000002E-2</v>
      </c>
    </row>
    <row r="53" spans="1:25" x14ac:dyDescent="0.45">
      <c r="A53" s="1" t="s">
        <v>59</v>
      </c>
      <c r="C53" s="3">
        <v>9063844</v>
      </c>
      <c r="E53" s="3">
        <v>44323527346</v>
      </c>
      <c r="G53" s="3">
        <v>50185221694.073997</v>
      </c>
      <c r="I53" s="3">
        <v>0</v>
      </c>
      <c r="K53" s="3">
        <v>0</v>
      </c>
      <c r="M53" s="3">
        <v>-1063844</v>
      </c>
      <c r="O53" s="3">
        <v>6785421092</v>
      </c>
      <c r="Q53" s="3">
        <v>8000000</v>
      </c>
      <c r="S53" s="3">
        <v>6440</v>
      </c>
      <c r="U53" s="3">
        <v>39121174060</v>
      </c>
      <c r="W53" s="3">
        <v>51213456000</v>
      </c>
      <c r="Y53" s="4">
        <v>2.3099999999999999E-2</v>
      </c>
    </row>
    <row r="54" spans="1:25" x14ac:dyDescent="0.45">
      <c r="A54" s="1" t="s">
        <v>60</v>
      </c>
      <c r="C54" s="3">
        <v>2500000</v>
      </c>
      <c r="E54" s="3">
        <v>15622939272</v>
      </c>
      <c r="G54" s="3">
        <v>16898850000</v>
      </c>
      <c r="I54" s="3">
        <v>0</v>
      </c>
      <c r="K54" s="3">
        <v>0</v>
      </c>
      <c r="M54" s="3">
        <v>0</v>
      </c>
      <c r="O54" s="3">
        <v>0</v>
      </c>
      <c r="Q54" s="3">
        <v>2500000</v>
      </c>
      <c r="S54" s="3">
        <v>7750</v>
      </c>
      <c r="U54" s="3">
        <v>15622939272</v>
      </c>
      <c r="W54" s="3">
        <v>19259718750</v>
      </c>
      <c r="Y54" s="4">
        <v>8.6999999999999994E-3</v>
      </c>
    </row>
    <row r="55" spans="1:25" x14ac:dyDescent="0.45">
      <c r="A55" s="1" t="s">
        <v>61</v>
      </c>
      <c r="C55" s="3">
        <v>0</v>
      </c>
      <c r="E55" s="3">
        <v>0</v>
      </c>
      <c r="G55" s="3">
        <v>0</v>
      </c>
      <c r="I55" s="3">
        <v>11111111</v>
      </c>
      <c r="K55" s="3">
        <v>28546592741</v>
      </c>
      <c r="M55" s="3">
        <v>0</v>
      </c>
      <c r="O55" s="3">
        <v>0</v>
      </c>
      <c r="Q55" s="3">
        <v>11111111</v>
      </c>
      <c r="S55" s="3">
        <v>2744</v>
      </c>
      <c r="U55" s="3">
        <v>28546592741</v>
      </c>
      <c r="W55" s="3">
        <v>30307479696.925201</v>
      </c>
      <c r="Y55" s="4">
        <v>1.3599999999999999E-2</v>
      </c>
    </row>
    <row r="56" spans="1:25" x14ac:dyDescent="0.45">
      <c r="A56" s="1" t="s">
        <v>62</v>
      </c>
      <c r="C56" s="3">
        <v>0</v>
      </c>
      <c r="E56" s="3">
        <v>0</v>
      </c>
      <c r="G56" s="3">
        <v>0</v>
      </c>
      <c r="I56" s="3">
        <v>5000000</v>
      </c>
      <c r="K56" s="3">
        <v>23927183840</v>
      </c>
      <c r="M56" s="3">
        <v>0</v>
      </c>
      <c r="O56" s="3">
        <v>0</v>
      </c>
      <c r="Q56" s="3">
        <v>5000000</v>
      </c>
      <c r="S56" s="3">
        <v>4664</v>
      </c>
      <c r="U56" s="3">
        <v>23927183840</v>
      </c>
      <c r="W56" s="3">
        <v>23181246000</v>
      </c>
      <c r="Y56" s="4">
        <v>1.04E-2</v>
      </c>
    </row>
    <row r="57" spans="1:25" ht="19.5" thickBot="1" x14ac:dyDescent="0.5">
      <c r="C57" s="5">
        <f>SUM(C9:C56)</f>
        <v>253050310</v>
      </c>
      <c r="E57" s="5">
        <f>SUM(E9:E56)</f>
        <v>1783956292232</v>
      </c>
      <c r="G57" s="5">
        <f>SUM(G9:G56)</f>
        <v>1938974042837.884</v>
      </c>
      <c r="I57" s="5">
        <f>SUM(I9:I56)</f>
        <v>31509083</v>
      </c>
      <c r="K57" s="5">
        <f>SUM(K9:K56)</f>
        <v>105791625863.09851</v>
      </c>
      <c r="M57" s="5">
        <f>SUM(M9:M56)</f>
        <v>-15784861</v>
      </c>
      <c r="O57" s="5">
        <f>SUM(O9:O56)</f>
        <v>72668224809.098511</v>
      </c>
      <c r="Q57" s="5">
        <f>SUM(Q9:Q56)</f>
        <v>268774532</v>
      </c>
      <c r="S57" s="5">
        <f>SUM(S9:S56)</f>
        <v>1264089</v>
      </c>
      <c r="U57" s="5">
        <f>SUM(U9:U56)</f>
        <v>1822551491215</v>
      </c>
      <c r="W57" s="5">
        <f>SUM(W9:W56)</f>
        <v>2179851553484.147</v>
      </c>
      <c r="Y57" s="6">
        <f>SUM(Y9:Y56)</f>
        <v>0.98109999999999953</v>
      </c>
    </row>
    <row r="58" spans="1:25" ht="19.5" thickTop="1" x14ac:dyDescent="0.45"/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view="pageBreakPreview" zoomScale="115" zoomScaleNormal="100" zoomScaleSheetLayoutView="115" workbookViewId="0">
      <selection activeCell="A24" sqref="A24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6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9" t="s">
        <v>0</v>
      </c>
      <c r="B2" s="9"/>
      <c r="C2" s="9"/>
      <c r="D2" s="9"/>
      <c r="E2" s="9"/>
      <c r="F2" s="9"/>
      <c r="G2" s="9"/>
    </row>
    <row r="3" spans="1:7" ht="30" x14ac:dyDescent="0.45">
      <c r="A3" s="9" t="s">
        <v>91</v>
      </c>
      <c r="B3" s="9"/>
      <c r="C3" s="9"/>
      <c r="D3" s="9"/>
      <c r="E3" s="9"/>
      <c r="F3" s="9"/>
      <c r="G3" s="9"/>
    </row>
    <row r="4" spans="1:7" ht="30" x14ac:dyDescent="0.45">
      <c r="A4" s="9" t="s">
        <v>2</v>
      </c>
      <c r="B4" s="9"/>
      <c r="C4" s="9"/>
      <c r="D4" s="9"/>
      <c r="E4" s="9"/>
      <c r="F4" s="9"/>
      <c r="G4" s="9"/>
    </row>
    <row r="6" spans="1:7" ht="30" x14ac:dyDescent="0.45">
      <c r="A6" s="12" t="s">
        <v>95</v>
      </c>
      <c r="C6" s="12" t="s">
        <v>70</v>
      </c>
      <c r="E6" s="12" t="s">
        <v>149</v>
      </c>
      <c r="G6" s="12" t="s">
        <v>13</v>
      </c>
    </row>
    <row r="7" spans="1:7" x14ac:dyDescent="0.45">
      <c r="A7" s="1" t="s">
        <v>155</v>
      </c>
      <c r="C7" s="3">
        <v>203774984610</v>
      </c>
      <c r="E7" s="4">
        <v>1.1937</v>
      </c>
      <c r="G7" s="4">
        <v>9.1700000000000004E-2</v>
      </c>
    </row>
    <row r="8" spans="1:7" x14ac:dyDescent="0.45">
      <c r="A8" s="1" t="s">
        <v>156</v>
      </c>
      <c r="C8" s="3">
        <v>40952684</v>
      </c>
      <c r="E8" s="4">
        <v>2.0000000000000001E-4</v>
      </c>
      <c r="G8" s="4">
        <v>0</v>
      </c>
    </row>
    <row r="9" spans="1:7" ht="19.5" thickBot="1" x14ac:dyDescent="0.5">
      <c r="C9" s="5">
        <f>SUM(C7:C8)</f>
        <v>203815937294</v>
      </c>
      <c r="E9" s="6">
        <f>SUM(E7:E8)</f>
        <v>1.1939</v>
      </c>
      <c r="G9" s="6">
        <f>SUM(G7:G8)</f>
        <v>9.1700000000000004E-2</v>
      </c>
    </row>
    <row r="10" spans="1:7" ht="19.5" thickTop="1" x14ac:dyDescent="0.45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8"/>
  <sheetViews>
    <sheetView rightToLeft="1" view="pageBreakPreview" zoomScaleNormal="100" zoomScaleSheetLayoutView="100" workbookViewId="0">
      <selection activeCell="A21" sqref="A21"/>
    </sheetView>
  </sheetViews>
  <sheetFormatPr defaultRowHeight="18.75" x14ac:dyDescent="0.45"/>
  <cols>
    <col min="1" max="1" width="21.28515625" style="1" bestFit="1" customWidth="1"/>
    <col min="2" max="2" width="1" style="1" customWidth="1"/>
    <col min="3" max="3" width="26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6.425781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30" x14ac:dyDescent="0.4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6" spans="1:19" ht="30" x14ac:dyDescent="0.45">
      <c r="A6" s="13" t="s">
        <v>65</v>
      </c>
      <c r="C6" s="12" t="s">
        <v>66</v>
      </c>
      <c r="D6" s="12" t="s">
        <v>66</v>
      </c>
      <c r="E6" s="12" t="s">
        <v>66</v>
      </c>
      <c r="F6" s="12" t="s">
        <v>66</v>
      </c>
      <c r="G6" s="12" t="s">
        <v>66</v>
      </c>
      <c r="H6" s="12" t="s">
        <v>66</v>
      </c>
      <c r="I6" s="12" t="s">
        <v>66</v>
      </c>
      <c r="K6" s="12" t="s">
        <v>4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</row>
    <row r="7" spans="1:19" ht="30" x14ac:dyDescent="0.45">
      <c r="A7" s="12" t="s">
        <v>65</v>
      </c>
      <c r="C7" s="12" t="s">
        <v>67</v>
      </c>
      <c r="E7" s="12" t="s">
        <v>68</v>
      </c>
      <c r="G7" s="12" t="s">
        <v>69</v>
      </c>
      <c r="I7" s="12" t="s">
        <v>63</v>
      </c>
      <c r="K7" s="12" t="s">
        <v>70</v>
      </c>
      <c r="M7" s="12" t="s">
        <v>71</v>
      </c>
      <c r="O7" s="12" t="s">
        <v>72</v>
      </c>
      <c r="Q7" s="12" t="s">
        <v>70</v>
      </c>
      <c r="S7" s="12" t="s">
        <v>64</v>
      </c>
    </row>
    <row r="8" spans="1:19" x14ac:dyDescent="0.45">
      <c r="A8" s="1" t="s">
        <v>73</v>
      </c>
      <c r="C8" s="1" t="s">
        <v>74</v>
      </c>
      <c r="E8" s="1" t="s">
        <v>75</v>
      </c>
      <c r="G8" s="1" t="s">
        <v>76</v>
      </c>
      <c r="I8" s="3">
        <v>0</v>
      </c>
      <c r="K8" s="3">
        <v>860182</v>
      </c>
      <c r="M8" s="1">
        <v>3521</v>
      </c>
      <c r="O8" s="1">
        <v>0</v>
      </c>
      <c r="Q8" s="3">
        <v>863703</v>
      </c>
      <c r="S8" s="4">
        <v>0</v>
      </c>
    </row>
    <row r="9" spans="1:19" x14ac:dyDescent="0.45">
      <c r="A9" s="1" t="s">
        <v>73</v>
      </c>
      <c r="C9" s="1" t="s">
        <v>77</v>
      </c>
      <c r="E9" s="1" t="s">
        <v>78</v>
      </c>
      <c r="G9" s="1" t="s">
        <v>76</v>
      </c>
      <c r="I9" s="3">
        <v>0</v>
      </c>
      <c r="K9" s="3">
        <v>5225000</v>
      </c>
      <c r="M9" s="1">
        <v>0</v>
      </c>
      <c r="O9" s="1">
        <v>0</v>
      </c>
      <c r="Q9" s="3">
        <v>5225000</v>
      </c>
      <c r="S9" s="4">
        <v>0</v>
      </c>
    </row>
    <row r="10" spans="1:19" x14ac:dyDescent="0.45">
      <c r="A10" s="1" t="s">
        <v>73</v>
      </c>
      <c r="C10" s="1" t="s">
        <v>79</v>
      </c>
      <c r="E10" s="1" t="s">
        <v>75</v>
      </c>
      <c r="G10" s="1" t="s">
        <v>76</v>
      </c>
      <c r="I10" s="3">
        <v>0</v>
      </c>
      <c r="K10" s="3">
        <v>385943854</v>
      </c>
      <c r="M10" s="1">
        <v>167949195</v>
      </c>
      <c r="O10" s="1">
        <v>33600</v>
      </c>
      <c r="Q10" s="3">
        <v>553859449</v>
      </c>
      <c r="S10" s="4">
        <v>2.0000000000000001E-4</v>
      </c>
    </row>
    <row r="11" spans="1:19" x14ac:dyDescent="0.45">
      <c r="A11" s="1" t="s">
        <v>80</v>
      </c>
      <c r="C11" s="1" t="s">
        <v>81</v>
      </c>
      <c r="E11" s="1" t="s">
        <v>75</v>
      </c>
      <c r="G11" s="1" t="s">
        <v>76</v>
      </c>
      <c r="I11" s="3">
        <v>0</v>
      </c>
      <c r="K11" s="3">
        <v>13884593777</v>
      </c>
      <c r="M11" s="1">
        <v>65747840289</v>
      </c>
      <c r="O11" s="1">
        <v>79632119000</v>
      </c>
      <c r="Q11" s="3">
        <v>315066</v>
      </c>
      <c r="S11" s="4">
        <v>0</v>
      </c>
    </row>
    <row r="12" spans="1:19" x14ac:dyDescent="0.45">
      <c r="A12" s="1" t="s">
        <v>82</v>
      </c>
      <c r="C12" s="1" t="s">
        <v>83</v>
      </c>
      <c r="E12" s="1" t="s">
        <v>75</v>
      </c>
      <c r="G12" s="1" t="s">
        <v>76</v>
      </c>
      <c r="I12" s="3">
        <v>0</v>
      </c>
      <c r="K12" s="3">
        <v>22560899012</v>
      </c>
      <c r="M12" s="1">
        <v>58665516430</v>
      </c>
      <c r="O12" s="1">
        <v>71463941726</v>
      </c>
      <c r="Q12" s="3">
        <v>9762473716</v>
      </c>
      <c r="S12" s="4">
        <v>4.4000000000000003E-3</v>
      </c>
    </row>
    <row r="13" spans="1:19" x14ac:dyDescent="0.45">
      <c r="A13" s="1" t="s">
        <v>84</v>
      </c>
      <c r="C13" s="1" t="s">
        <v>85</v>
      </c>
      <c r="E13" s="1" t="s">
        <v>75</v>
      </c>
      <c r="G13" s="1" t="s">
        <v>76</v>
      </c>
      <c r="I13" s="3">
        <v>0</v>
      </c>
      <c r="K13" s="3">
        <v>20017</v>
      </c>
      <c r="M13" s="1">
        <v>0</v>
      </c>
      <c r="O13" s="1">
        <v>0</v>
      </c>
      <c r="Q13" s="3">
        <v>20017</v>
      </c>
      <c r="S13" s="4">
        <v>0</v>
      </c>
    </row>
    <row r="14" spans="1:19" x14ac:dyDescent="0.45">
      <c r="A14" s="1" t="s">
        <v>86</v>
      </c>
      <c r="C14" s="1" t="s">
        <v>87</v>
      </c>
      <c r="E14" s="1" t="s">
        <v>75</v>
      </c>
      <c r="G14" s="1" t="s">
        <v>76</v>
      </c>
      <c r="I14" s="3">
        <v>0</v>
      </c>
      <c r="K14" s="3">
        <v>1200667</v>
      </c>
      <c r="M14" s="1">
        <v>4934</v>
      </c>
      <c r="O14" s="1">
        <v>0</v>
      </c>
      <c r="Q14" s="3">
        <v>1205601</v>
      </c>
      <c r="S14" s="4">
        <v>0</v>
      </c>
    </row>
    <row r="15" spans="1:19" x14ac:dyDescent="0.45">
      <c r="A15" s="1" t="s">
        <v>88</v>
      </c>
      <c r="C15" s="1" t="s">
        <v>89</v>
      </c>
      <c r="E15" s="1" t="s">
        <v>75</v>
      </c>
      <c r="G15" s="1" t="s">
        <v>76</v>
      </c>
      <c r="I15" s="3">
        <v>0</v>
      </c>
      <c r="K15" s="3">
        <v>9331212</v>
      </c>
      <c r="M15" s="1">
        <v>38191</v>
      </c>
      <c r="O15" s="1">
        <v>0</v>
      </c>
      <c r="Q15" s="3">
        <v>9369403</v>
      </c>
      <c r="S15" s="4">
        <v>0</v>
      </c>
    </row>
    <row r="16" spans="1:19" x14ac:dyDescent="0.45">
      <c r="A16" s="1" t="s">
        <v>88</v>
      </c>
      <c r="C16" s="1" t="s">
        <v>90</v>
      </c>
      <c r="E16" s="1" t="s">
        <v>78</v>
      </c>
      <c r="G16" s="1" t="s">
        <v>76</v>
      </c>
      <c r="I16" s="3">
        <v>0</v>
      </c>
      <c r="K16" s="3">
        <v>9496000</v>
      </c>
      <c r="M16" s="1">
        <v>0</v>
      </c>
      <c r="O16" s="1">
        <v>0</v>
      </c>
      <c r="Q16" s="3">
        <v>9496000</v>
      </c>
      <c r="S16" s="4">
        <v>0</v>
      </c>
    </row>
    <row r="17" spans="9:19" ht="19.5" thickBot="1" x14ac:dyDescent="0.5">
      <c r="I17" s="5">
        <f>SUM(I8:I16)</f>
        <v>0</v>
      </c>
      <c r="K17" s="5">
        <f>SUM(K8:K16)</f>
        <v>36857569721</v>
      </c>
      <c r="M17" s="5">
        <f>SUM(M8:M16)</f>
        <v>124581352560</v>
      </c>
      <c r="O17" s="5">
        <f>SUM(O8:O16)</f>
        <v>151096094326</v>
      </c>
      <c r="Q17" s="5">
        <f>SUM(Q8:Q16)</f>
        <v>10342827955</v>
      </c>
      <c r="S17" s="6">
        <f>SUM(S8:S16)</f>
        <v>4.5999999999999999E-3</v>
      </c>
    </row>
    <row r="18" spans="9:19" ht="19.5" thickTop="1" x14ac:dyDescent="0.45"/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16"/>
  <sheetViews>
    <sheetView rightToLeft="1" view="pageBreakPreview" zoomScale="115" zoomScaleNormal="100" zoomScaleSheetLayoutView="115" workbookViewId="0">
      <selection activeCell="E22" sqref="E22"/>
    </sheetView>
  </sheetViews>
  <sheetFormatPr defaultRowHeight="18.75" x14ac:dyDescent="0.45"/>
  <cols>
    <col min="1" max="1" width="23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9.140625" style="1" customWidth="1"/>
    <col min="18" max="16384" width="9.140625" style="1"/>
  </cols>
  <sheetData>
    <row r="2" spans="1:15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30" x14ac:dyDescent="0.45">
      <c r="A3" s="9" t="s">
        <v>91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6" spans="1:15" ht="30" x14ac:dyDescent="0.45">
      <c r="A6" s="12" t="s">
        <v>92</v>
      </c>
      <c r="B6" s="12" t="s">
        <v>92</v>
      </c>
      <c r="C6" s="12" t="s">
        <v>92</v>
      </c>
      <c r="D6" s="12" t="s">
        <v>92</v>
      </c>
      <c r="E6" s="12" t="s">
        <v>93</v>
      </c>
      <c r="F6" s="12" t="s">
        <v>93</v>
      </c>
      <c r="G6" s="12" t="s">
        <v>93</v>
      </c>
      <c r="H6" s="12" t="s">
        <v>93</v>
      </c>
      <c r="I6" s="12" t="s">
        <v>93</v>
      </c>
      <c r="K6" s="12" t="s">
        <v>94</v>
      </c>
      <c r="L6" s="12" t="s">
        <v>94</v>
      </c>
      <c r="M6" s="12" t="s">
        <v>94</v>
      </c>
      <c r="N6" s="12" t="s">
        <v>94</v>
      </c>
      <c r="O6" s="12" t="s">
        <v>94</v>
      </c>
    </row>
    <row r="7" spans="1:15" ht="30" x14ac:dyDescent="0.45">
      <c r="A7" s="12" t="s">
        <v>95</v>
      </c>
      <c r="C7" s="12" t="s">
        <v>96</v>
      </c>
      <c r="E7" s="12" t="s">
        <v>97</v>
      </c>
      <c r="G7" s="12" t="s">
        <v>98</v>
      </c>
      <c r="I7" s="12" t="s">
        <v>99</v>
      </c>
      <c r="K7" s="12" t="s">
        <v>97</v>
      </c>
      <c r="M7" s="12" t="s">
        <v>98</v>
      </c>
      <c r="O7" s="12" t="s">
        <v>99</v>
      </c>
    </row>
    <row r="8" spans="1:15" x14ac:dyDescent="0.45">
      <c r="A8" s="1" t="s">
        <v>73</v>
      </c>
      <c r="C8" s="3">
        <v>22</v>
      </c>
      <c r="E8" s="3">
        <v>3521</v>
      </c>
      <c r="G8" s="3">
        <v>0</v>
      </c>
      <c r="I8" s="3">
        <v>3521</v>
      </c>
      <c r="K8" s="3">
        <v>21363</v>
      </c>
      <c r="M8" s="3">
        <v>0</v>
      </c>
      <c r="O8" s="3">
        <v>21363</v>
      </c>
    </row>
    <row r="9" spans="1:15" x14ac:dyDescent="0.45">
      <c r="A9" s="1" t="s">
        <v>73</v>
      </c>
      <c r="C9" s="3">
        <v>26</v>
      </c>
      <c r="E9" s="3">
        <v>949195</v>
      </c>
      <c r="G9" s="3">
        <v>0</v>
      </c>
      <c r="I9" s="3">
        <v>949195</v>
      </c>
      <c r="K9" s="3">
        <v>1182428</v>
      </c>
      <c r="M9" s="3">
        <v>0</v>
      </c>
      <c r="O9" s="3">
        <v>1182428</v>
      </c>
    </row>
    <row r="10" spans="1:15" x14ac:dyDescent="0.45">
      <c r="A10" s="1" t="s">
        <v>80</v>
      </c>
      <c r="C10" s="3">
        <v>1</v>
      </c>
      <c r="E10" s="3">
        <v>1289</v>
      </c>
      <c r="G10" s="3">
        <v>0</v>
      </c>
      <c r="I10" s="3">
        <v>1289</v>
      </c>
      <c r="K10" s="3">
        <v>8416</v>
      </c>
      <c r="M10" s="3">
        <v>0</v>
      </c>
      <c r="O10" s="3">
        <v>8416</v>
      </c>
    </row>
    <row r="11" spans="1:15" x14ac:dyDescent="0.45">
      <c r="A11" s="1" t="s">
        <v>82</v>
      </c>
      <c r="C11" s="3">
        <v>17</v>
      </c>
      <c r="E11" s="3">
        <v>39955554</v>
      </c>
      <c r="G11" s="3">
        <v>0</v>
      </c>
      <c r="I11" s="3">
        <v>39955554</v>
      </c>
      <c r="K11" s="3">
        <v>143488832</v>
      </c>
      <c r="M11" s="3">
        <v>0</v>
      </c>
      <c r="O11" s="3">
        <v>143488832</v>
      </c>
    </row>
    <row r="12" spans="1:15" x14ac:dyDescent="0.45">
      <c r="A12" s="1" t="s">
        <v>84</v>
      </c>
      <c r="C12" s="3">
        <v>30</v>
      </c>
      <c r="E12" s="3">
        <v>0</v>
      </c>
      <c r="G12" s="3">
        <v>0</v>
      </c>
      <c r="I12" s="3">
        <v>0</v>
      </c>
      <c r="K12" s="3">
        <v>2157</v>
      </c>
      <c r="M12" s="3">
        <v>0</v>
      </c>
      <c r="O12" s="3">
        <v>2157</v>
      </c>
    </row>
    <row r="13" spans="1:15" x14ac:dyDescent="0.45">
      <c r="A13" s="1" t="s">
        <v>86</v>
      </c>
      <c r="C13" s="3">
        <v>30</v>
      </c>
      <c r="E13" s="3">
        <v>4934</v>
      </c>
      <c r="G13" s="3">
        <v>0</v>
      </c>
      <c r="I13" s="3">
        <v>4934</v>
      </c>
      <c r="K13" s="3">
        <v>43602700</v>
      </c>
      <c r="M13" s="3">
        <v>0</v>
      </c>
      <c r="O13" s="3">
        <v>43602700</v>
      </c>
    </row>
    <row r="14" spans="1:15" x14ac:dyDescent="0.45">
      <c r="A14" s="1" t="s">
        <v>88</v>
      </c>
      <c r="C14" s="3">
        <v>1</v>
      </c>
      <c r="E14" s="3">
        <v>38191</v>
      </c>
      <c r="G14" s="3">
        <v>0</v>
      </c>
      <c r="I14" s="3">
        <v>38191</v>
      </c>
      <c r="K14" s="3">
        <v>231766</v>
      </c>
      <c r="M14" s="3">
        <v>0</v>
      </c>
      <c r="O14" s="3">
        <v>231766</v>
      </c>
    </row>
    <row r="15" spans="1:15" ht="19.5" thickBot="1" x14ac:dyDescent="0.5">
      <c r="E15" s="5">
        <f>SUM(E8:E14)</f>
        <v>40952684</v>
      </c>
      <c r="G15" s="5">
        <f>SUM(G8:G14)</f>
        <v>0</v>
      </c>
      <c r="I15" s="5">
        <f>SUM(I8:I14)</f>
        <v>40952684</v>
      </c>
      <c r="K15" s="5">
        <f>SUM(K8:K14)</f>
        <v>188537662</v>
      </c>
      <c r="M15" s="5">
        <f>SUM(M8:M14)</f>
        <v>0</v>
      </c>
      <c r="O15" s="5">
        <f>SUM(O8:O14)</f>
        <v>188537662</v>
      </c>
    </row>
    <row r="16" spans="1:15" ht="19.5" thickTop="1" x14ac:dyDescent="0.45"/>
  </sheetData>
  <mergeCells count="14">
    <mergeCell ref="A2:O2"/>
    <mergeCell ref="A3:O3"/>
    <mergeCell ref="A4:O4"/>
    <mergeCell ref="M7"/>
    <mergeCell ref="O7"/>
    <mergeCell ref="K6:O6"/>
    <mergeCell ref="E7"/>
    <mergeCell ref="G7"/>
    <mergeCell ref="I7"/>
    <mergeCell ref="E6:I6"/>
    <mergeCell ref="K7"/>
    <mergeCell ref="A7"/>
    <mergeCell ref="C7"/>
    <mergeCell ref="A6:D6"/>
  </mergeCells>
  <pageMargins left="0.7" right="0.7" top="0.75" bottom="0.75" header="0.3" footer="0.3"/>
  <pageSetup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9"/>
  <sheetViews>
    <sheetView rightToLeft="1" view="pageBreakPreview" zoomScale="85" zoomScaleNormal="100" zoomScaleSheetLayoutView="85" workbookViewId="0">
      <selection activeCell="G34" sqref="G34"/>
    </sheetView>
  </sheetViews>
  <sheetFormatPr defaultRowHeight="18.75" x14ac:dyDescent="0.45"/>
  <cols>
    <col min="1" max="1" width="26.8554687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30" x14ac:dyDescent="0.45">
      <c r="A3" s="9" t="s">
        <v>91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6" spans="1:19" ht="30" x14ac:dyDescent="0.45">
      <c r="A6" s="13" t="s">
        <v>3</v>
      </c>
      <c r="C6" s="12" t="s">
        <v>101</v>
      </c>
      <c r="D6" s="12" t="s">
        <v>101</v>
      </c>
      <c r="E6" s="12" t="s">
        <v>101</v>
      </c>
      <c r="F6" s="12" t="s">
        <v>101</v>
      </c>
      <c r="G6" s="12" t="s">
        <v>101</v>
      </c>
      <c r="I6" s="12" t="s">
        <v>93</v>
      </c>
      <c r="J6" s="12" t="s">
        <v>93</v>
      </c>
      <c r="K6" s="12" t="s">
        <v>93</v>
      </c>
      <c r="L6" s="12" t="s">
        <v>93</v>
      </c>
      <c r="M6" s="12" t="s">
        <v>93</v>
      </c>
      <c r="O6" s="12" t="s">
        <v>94</v>
      </c>
      <c r="P6" s="12" t="s">
        <v>94</v>
      </c>
      <c r="Q6" s="12" t="s">
        <v>94</v>
      </c>
      <c r="R6" s="12" t="s">
        <v>94</v>
      </c>
      <c r="S6" s="12" t="s">
        <v>94</v>
      </c>
    </row>
    <row r="7" spans="1:19" ht="30" x14ac:dyDescent="0.45">
      <c r="A7" s="12" t="s">
        <v>3</v>
      </c>
      <c r="C7" s="12" t="s">
        <v>102</v>
      </c>
      <c r="E7" s="12" t="s">
        <v>103</v>
      </c>
      <c r="G7" s="12" t="s">
        <v>104</v>
      </c>
      <c r="I7" s="12" t="s">
        <v>105</v>
      </c>
      <c r="K7" s="12" t="s">
        <v>98</v>
      </c>
      <c r="M7" s="12" t="s">
        <v>106</v>
      </c>
      <c r="O7" s="12" t="s">
        <v>105</v>
      </c>
      <c r="Q7" s="12" t="s">
        <v>98</v>
      </c>
      <c r="S7" s="12" t="s">
        <v>106</v>
      </c>
    </row>
    <row r="8" spans="1:19" x14ac:dyDescent="0.45">
      <c r="A8" s="1" t="s">
        <v>57</v>
      </c>
      <c r="C8" s="1" t="s">
        <v>107</v>
      </c>
      <c r="E8" s="3">
        <v>2147553</v>
      </c>
      <c r="G8" s="3">
        <v>3050</v>
      </c>
      <c r="I8" s="3">
        <v>0</v>
      </c>
      <c r="K8" s="3">
        <v>0</v>
      </c>
      <c r="M8" s="3">
        <v>0</v>
      </c>
      <c r="O8" s="3">
        <v>6550036650</v>
      </c>
      <c r="Q8" s="3">
        <v>0</v>
      </c>
      <c r="S8" s="3">
        <v>6550036650</v>
      </c>
    </row>
    <row r="9" spans="1:19" x14ac:dyDescent="0.45">
      <c r="A9" s="1" t="s">
        <v>30</v>
      </c>
      <c r="C9" s="1" t="s">
        <v>108</v>
      </c>
      <c r="E9" s="3">
        <v>3000000</v>
      </c>
      <c r="G9" s="3">
        <v>500</v>
      </c>
      <c r="I9" s="3">
        <v>0</v>
      </c>
      <c r="K9" s="3">
        <v>0</v>
      </c>
      <c r="M9" s="3">
        <v>0</v>
      </c>
      <c r="O9" s="3">
        <v>1500000000</v>
      </c>
      <c r="Q9" s="3">
        <v>0</v>
      </c>
      <c r="S9" s="3">
        <v>1500000000</v>
      </c>
    </row>
    <row r="10" spans="1:19" x14ac:dyDescent="0.45">
      <c r="A10" s="1" t="s">
        <v>56</v>
      </c>
      <c r="C10" s="1" t="s">
        <v>109</v>
      </c>
      <c r="E10" s="3">
        <v>20965710</v>
      </c>
      <c r="G10" s="3">
        <v>480</v>
      </c>
      <c r="I10" s="3">
        <v>0</v>
      </c>
      <c r="K10" s="3">
        <v>0</v>
      </c>
      <c r="M10" s="3">
        <v>0</v>
      </c>
      <c r="O10" s="3">
        <v>10063540800</v>
      </c>
      <c r="Q10" s="3">
        <v>0</v>
      </c>
      <c r="S10" s="3">
        <v>10063540800</v>
      </c>
    </row>
    <row r="11" spans="1:19" x14ac:dyDescent="0.45">
      <c r="A11" s="1" t="s">
        <v>39</v>
      </c>
      <c r="C11" s="1" t="s">
        <v>110</v>
      </c>
      <c r="E11" s="3">
        <v>4664026</v>
      </c>
      <c r="G11" s="3">
        <v>2200</v>
      </c>
      <c r="I11" s="3">
        <v>0</v>
      </c>
      <c r="K11" s="3">
        <v>0</v>
      </c>
      <c r="M11" s="3">
        <v>0</v>
      </c>
      <c r="O11" s="3">
        <v>10260857200</v>
      </c>
      <c r="Q11" s="3">
        <v>0</v>
      </c>
      <c r="S11" s="3">
        <v>10260857200</v>
      </c>
    </row>
    <row r="12" spans="1:19" x14ac:dyDescent="0.45">
      <c r="A12" s="1" t="s">
        <v>111</v>
      </c>
      <c r="C12" s="1" t="s">
        <v>112</v>
      </c>
      <c r="E12" s="3">
        <v>1</v>
      </c>
      <c r="G12" s="3">
        <v>400</v>
      </c>
      <c r="I12" s="3">
        <v>0</v>
      </c>
      <c r="K12" s="3">
        <v>0</v>
      </c>
      <c r="M12" s="3">
        <v>0</v>
      </c>
      <c r="O12" s="3">
        <v>400</v>
      </c>
      <c r="Q12" s="3">
        <v>0</v>
      </c>
      <c r="S12" s="3">
        <v>400</v>
      </c>
    </row>
    <row r="13" spans="1:19" x14ac:dyDescent="0.45">
      <c r="A13" s="1" t="s">
        <v>113</v>
      </c>
      <c r="C13" s="1" t="s">
        <v>114</v>
      </c>
      <c r="E13" s="3">
        <v>250000</v>
      </c>
      <c r="G13" s="3">
        <v>4200</v>
      </c>
      <c r="I13" s="3">
        <v>0</v>
      </c>
      <c r="K13" s="3">
        <v>0</v>
      </c>
      <c r="M13" s="3">
        <v>0</v>
      </c>
      <c r="O13" s="3">
        <v>1050000000</v>
      </c>
      <c r="Q13" s="3">
        <v>0</v>
      </c>
      <c r="S13" s="3">
        <v>1050000000</v>
      </c>
    </row>
    <row r="14" spans="1:19" x14ac:dyDescent="0.45">
      <c r="A14" s="1" t="s">
        <v>50</v>
      </c>
      <c r="C14" s="1" t="s">
        <v>109</v>
      </c>
      <c r="E14" s="3">
        <v>33760598</v>
      </c>
      <c r="G14" s="3">
        <v>500</v>
      </c>
      <c r="I14" s="3">
        <v>0</v>
      </c>
      <c r="K14" s="3">
        <v>0</v>
      </c>
      <c r="M14" s="3">
        <v>0</v>
      </c>
      <c r="O14" s="3">
        <v>16880299000</v>
      </c>
      <c r="Q14" s="3">
        <v>0</v>
      </c>
      <c r="S14" s="3">
        <v>16880299000</v>
      </c>
    </row>
    <row r="15" spans="1:19" x14ac:dyDescent="0.45">
      <c r="A15" s="1" t="s">
        <v>58</v>
      </c>
      <c r="C15" s="1" t="s">
        <v>115</v>
      </c>
      <c r="E15" s="3">
        <v>770000</v>
      </c>
      <c r="G15" s="3">
        <v>4790</v>
      </c>
      <c r="I15" s="3">
        <v>0</v>
      </c>
      <c r="K15" s="3">
        <v>0</v>
      </c>
      <c r="M15" s="3">
        <v>0</v>
      </c>
      <c r="O15" s="3">
        <v>3688300000</v>
      </c>
      <c r="Q15" s="3">
        <v>164139005</v>
      </c>
      <c r="S15" s="3">
        <v>3524160995</v>
      </c>
    </row>
    <row r="16" spans="1:19" x14ac:dyDescent="0.45">
      <c r="A16" s="1" t="s">
        <v>116</v>
      </c>
      <c r="C16" s="1" t="s">
        <v>108</v>
      </c>
      <c r="E16" s="3">
        <v>3402534</v>
      </c>
      <c r="G16" s="3">
        <v>140</v>
      </c>
      <c r="I16" s="3">
        <v>0</v>
      </c>
      <c r="K16" s="3">
        <v>0</v>
      </c>
      <c r="M16" s="3">
        <v>0</v>
      </c>
      <c r="O16" s="3">
        <v>476354760</v>
      </c>
      <c r="Q16" s="3">
        <v>0</v>
      </c>
      <c r="S16" s="3">
        <v>476354760</v>
      </c>
    </row>
    <row r="17" spans="1:19" x14ac:dyDescent="0.45">
      <c r="A17" s="1" t="s">
        <v>16</v>
      </c>
      <c r="C17" s="1" t="s">
        <v>117</v>
      </c>
      <c r="E17" s="3">
        <v>13000000</v>
      </c>
      <c r="G17" s="3">
        <v>104</v>
      </c>
      <c r="I17" s="3">
        <v>0</v>
      </c>
      <c r="K17" s="3">
        <v>0</v>
      </c>
      <c r="M17" s="3">
        <v>0</v>
      </c>
      <c r="O17" s="3">
        <v>1352000000</v>
      </c>
      <c r="Q17" s="3">
        <v>0</v>
      </c>
      <c r="S17" s="3">
        <v>1352000000</v>
      </c>
    </row>
    <row r="18" spans="1:19" x14ac:dyDescent="0.45">
      <c r="A18" s="1" t="s">
        <v>37</v>
      </c>
      <c r="C18" s="1" t="s">
        <v>118</v>
      </c>
      <c r="E18" s="3">
        <v>653648</v>
      </c>
      <c r="G18" s="3">
        <v>3860</v>
      </c>
      <c r="I18" s="3">
        <v>0</v>
      </c>
      <c r="K18" s="3">
        <v>0</v>
      </c>
      <c r="M18" s="3">
        <v>0</v>
      </c>
      <c r="O18" s="3">
        <v>2523081280</v>
      </c>
      <c r="Q18" s="3">
        <v>101188664</v>
      </c>
      <c r="S18" s="3">
        <v>2421892616</v>
      </c>
    </row>
    <row r="19" spans="1:19" x14ac:dyDescent="0.45">
      <c r="A19" s="1" t="s">
        <v>15</v>
      </c>
      <c r="C19" s="1" t="s">
        <v>119</v>
      </c>
      <c r="E19" s="3">
        <v>2000000</v>
      </c>
      <c r="G19" s="3">
        <v>200</v>
      </c>
      <c r="I19" s="3">
        <v>0</v>
      </c>
      <c r="K19" s="3">
        <v>0</v>
      </c>
      <c r="M19" s="3">
        <v>0</v>
      </c>
      <c r="O19" s="3">
        <v>400000000</v>
      </c>
      <c r="Q19" s="3">
        <v>0</v>
      </c>
      <c r="S19" s="3">
        <v>400000000</v>
      </c>
    </row>
    <row r="20" spans="1:19" x14ac:dyDescent="0.45">
      <c r="A20" s="1" t="s">
        <v>49</v>
      </c>
      <c r="C20" s="1" t="s">
        <v>120</v>
      </c>
      <c r="E20" s="3">
        <v>1717452</v>
      </c>
      <c r="G20" s="3">
        <v>3300</v>
      </c>
      <c r="I20" s="3">
        <v>0</v>
      </c>
      <c r="K20" s="3">
        <v>0</v>
      </c>
      <c r="M20" s="3">
        <v>0</v>
      </c>
      <c r="O20" s="3">
        <v>5667591600</v>
      </c>
      <c r="Q20" s="3">
        <v>0</v>
      </c>
      <c r="S20" s="3">
        <v>5667591600</v>
      </c>
    </row>
    <row r="21" spans="1:19" x14ac:dyDescent="0.45">
      <c r="A21" s="1" t="s">
        <v>25</v>
      </c>
      <c r="C21" s="1" t="s">
        <v>107</v>
      </c>
      <c r="E21" s="3">
        <v>360000</v>
      </c>
      <c r="G21" s="3">
        <v>13200</v>
      </c>
      <c r="I21" s="3">
        <v>0</v>
      </c>
      <c r="K21" s="3">
        <v>0</v>
      </c>
      <c r="M21" s="3">
        <v>0</v>
      </c>
      <c r="O21" s="3">
        <v>4752000000</v>
      </c>
      <c r="Q21" s="3">
        <v>0</v>
      </c>
      <c r="S21" s="3">
        <v>4752000000</v>
      </c>
    </row>
    <row r="22" spans="1:19" x14ac:dyDescent="0.45">
      <c r="A22" s="1" t="s">
        <v>38</v>
      </c>
      <c r="C22" s="1" t="s">
        <v>121</v>
      </c>
      <c r="E22" s="3">
        <v>27870967</v>
      </c>
      <c r="G22" s="3">
        <v>2250</v>
      </c>
      <c r="I22" s="3">
        <v>0</v>
      </c>
      <c r="K22" s="3">
        <v>0</v>
      </c>
      <c r="M22" s="3">
        <v>0</v>
      </c>
      <c r="O22" s="3">
        <v>62709675750</v>
      </c>
      <c r="Q22" s="3">
        <v>0</v>
      </c>
      <c r="S22" s="3">
        <v>62709675750</v>
      </c>
    </row>
    <row r="23" spans="1:19" x14ac:dyDescent="0.45">
      <c r="A23" s="1" t="s">
        <v>53</v>
      </c>
      <c r="C23" s="1" t="s">
        <v>122</v>
      </c>
      <c r="E23" s="3">
        <v>13677607</v>
      </c>
      <c r="G23" s="3">
        <v>550</v>
      </c>
      <c r="I23" s="3">
        <v>0</v>
      </c>
      <c r="K23" s="3">
        <v>0</v>
      </c>
      <c r="M23" s="3">
        <v>0</v>
      </c>
      <c r="O23" s="3">
        <v>7522683850</v>
      </c>
      <c r="Q23" s="3">
        <v>0</v>
      </c>
      <c r="S23" s="3">
        <v>7522683850</v>
      </c>
    </row>
    <row r="24" spans="1:19" x14ac:dyDescent="0.45">
      <c r="A24" s="1" t="s">
        <v>36</v>
      </c>
      <c r="C24" s="1" t="s">
        <v>123</v>
      </c>
      <c r="E24" s="3">
        <v>10115901</v>
      </c>
      <c r="G24" s="3">
        <v>188</v>
      </c>
      <c r="I24" s="3">
        <v>0</v>
      </c>
      <c r="K24" s="3">
        <v>0</v>
      </c>
      <c r="M24" s="3">
        <v>0</v>
      </c>
      <c r="O24" s="3">
        <v>1901789388</v>
      </c>
      <c r="Q24" s="3">
        <v>0</v>
      </c>
      <c r="S24" s="3">
        <v>1901789388</v>
      </c>
    </row>
    <row r="25" spans="1:19" x14ac:dyDescent="0.45">
      <c r="A25" s="1" t="s">
        <v>48</v>
      </c>
      <c r="C25" s="1" t="s">
        <v>124</v>
      </c>
      <c r="E25" s="3">
        <v>4764089</v>
      </c>
      <c r="G25" s="3">
        <v>44</v>
      </c>
      <c r="I25" s="3">
        <v>0</v>
      </c>
      <c r="K25" s="3">
        <v>0</v>
      </c>
      <c r="M25" s="3">
        <v>0</v>
      </c>
      <c r="O25" s="3">
        <v>209619916</v>
      </c>
      <c r="Q25" s="3">
        <v>0</v>
      </c>
      <c r="S25" s="3">
        <v>209619916</v>
      </c>
    </row>
    <row r="26" spans="1:19" x14ac:dyDescent="0.45">
      <c r="A26" s="1" t="s">
        <v>47</v>
      </c>
      <c r="C26" s="1" t="s">
        <v>124</v>
      </c>
      <c r="E26" s="3">
        <v>8493333</v>
      </c>
      <c r="G26" s="3">
        <v>200</v>
      </c>
      <c r="I26" s="3">
        <v>0</v>
      </c>
      <c r="K26" s="3">
        <v>0</v>
      </c>
      <c r="M26" s="3">
        <v>0</v>
      </c>
      <c r="O26" s="3">
        <v>1698666600</v>
      </c>
      <c r="Q26" s="3">
        <v>0</v>
      </c>
      <c r="S26" s="3">
        <v>1698666600</v>
      </c>
    </row>
    <row r="27" spans="1:19" x14ac:dyDescent="0.45">
      <c r="A27" s="1" t="s">
        <v>125</v>
      </c>
      <c r="C27" s="1" t="s">
        <v>115</v>
      </c>
      <c r="E27" s="3">
        <v>1000000</v>
      </c>
      <c r="G27" s="3">
        <v>600</v>
      </c>
      <c r="I27" s="3">
        <v>0</v>
      </c>
      <c r="K27" s="3">
        <v>0</v>
      </c>
      <c r="M27" s="3">
        <v>0</v>
      </c>
      <c r="O27" s="3">
        <v>600000000</v>
      </c>
      <c r="Q27" s="3">
        <v>0</v>
      </c>
      <c r="S27" s="3">
        <v>600000000</v>
      </c>
    </row>
    <row r="28" spans="1:19" ht="19.5" thickBot="1" x14ac:dyDescent="0.5">
      <c r="O28" s="5">
        <f>SUM(O8:O27)</f>
        <v>139806497194</v>
      </c>
      <c r="Q28" s="5">
        <f>SUM(Q8:Q27)</f>
        <v>265327669</v>
      </c>
      <c r="S28" s="5">
        <f>SUM(S8:S27)</f>
        <v>139541169525</v>
      </c>
    </row>
    <row r="29" spans="1:19" ht="19.5" thickTop="1" x14ac:dyDescent="0.45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6"/>
  <sheetViews>
    <sheetView rightToLeft="1" view="pageBreakPreview" zoomScale="85" zoomScaleNormal="100" zoomScaleSheetLayoutView="85" workbookViewId="0">
      <selection activeCell="C32" sqref="C32"/>
    </sheetView>
  </sheetViews>
  <sheetFormatPr defaultRowHeight="18.75" x14ac:dyDescent="0.45"/>
  <cols>
    <col min="1" max="1" width="25.8554687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30" x14ac:dyDescent="0.45">
      <c r="A3" s="9" t="s">
        <v>91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ht="30" x14ac:dyDescent="0.45">
      <c r="A6" s="13" t="s">
        <v>3</v>
      </c>
      <c r="C6" s="12" t="s">
        <v>93</v>
      </c>
      <c r="D6" s="12" t="s">
        <v>93</v>
      </c>
      <c r="E6" s="12" t="s">
        <v>93</v>
      </c>
      <c r="F6" s="12" t="s">
        <v>93</v>
      </c>
      <c r="G6" s="12" t="s">
        <v>93</v>
      </c>
      <c r="H6" s="12" t="s">
        <v>93</v>
      </c>
      <c r="I6" s="12" t="s">
        <v>93</v>
      </c>
      <c r="K6" s="12" t="s">
        <v>94</v>
      </c>
      <c r="L6" s="12" t="s">
        <v>94</v>
      </c>
      <c r="M6" s="12" t="s">
        <v>94</v>
      </c>
      <c r="N6" s="12" t="s">
        <v>94</v>
      </c>
      <c r="O6" s="12" t="s">
        <v>94</v>
      </c>
      <c r="P6" s="12" t="s">
        <v>94</v>
      </c>
      <c r="Q6" s="12" t="s">
        <v>94</v>
      </c>
    </row>
    <row r="7" spans="1:17" ht="30" x14ac:dyDescent="0.45">
      <c r="A7" s="12" t="s">
        <v>3</v>
      </c>
      <c r="C7" s="12" t="s">
        <v>7</v>
      </c>
      <c r="E7" s="12" t="s">
        <v>126</v>
      </c>
      <c r="G7" s="12" t="s">
        <v>127</v>
      </c>
      <c r="I7" s="12" t="s">
        <v>128</v>
      </c>
      <c r="K7" s="12" t="s">
        <v>7</v>
      </c>
      <c r="M7" s="12" t="s">
        <v>126</v>
      </c>
      <c r="O7" s="12" t="s">
        <v>127</v>
      </c>
      <c r="Q7" s="12" t="s">
        <v>128</v>
      </c>
    </row>
    <row r="8" spans="1:17" x14ac:dyDescent="0.45">
      <c r="A8" s="1" t="s">
        <v>43</v>
      </c>
      <c r="C8" s="3">
        <v>2156719</v>
      </c>
      <c r="E8" s="3">
        <v>38675712855</v>
      </c>
      <c r="G8" s="3">
        <v>32629952864</v>
      </c>
      <c r="I8" s="3">
        <v>6045759991</v>
      </c>
      <c r="K8" s="3">
        <v>2156719</v>
      </c>
      <c r="M8" s="3">
        <v>38675712855</v>
      </c>
      <c r="O8" s="3">
        <v>33601937793</v>
      </c>
      <c r="Q8" s="3">
        <v>5073775062</v>
      </c>
    </row>
    <row r="9" spans="1:17" x14ac:dyDescent="0.45">
      <c r="A9" s="1" t="s">
        <v>46</v>
      </c>
      <c r="C9" s="3">
        <v>1200000</v>
      </c>
      <c r="E9" s="3">
        <v>38875307400</v>
      </c>
      <c r="G9" s="3">
        <v>32565078000</v>
      </c>
      <c r="I9" s="3">
        <v>6310229400</v>
      </c>
      <c r="K9" s="3">
        <v>1200000</v>
      </c>
      <c r="M9" s="3">
        <v>38875307400</v>
      </c>
      <c r="O9" s="3">
        <v>30856608280</v>
      </c>
      <c r="Q9" s="3">
        <v>8018699120</v>
      </c>
    </row>
    <row r="10" spans="1:17" x14ac:dyDescent="0.45">
      <c r="A10" s="1" t="s">
        <v>17</v>
      </c>
      <c r="C10" s="3">
        <v>8278845</v>
      </c>
      <c r="E10" s="3">
        <v>37666814537</v>
      </c>
      <c r="G10" s="3">
        <v>35000428714</v>
      </c>
      <c r="I10" s="3">
        <v>2666385823</v>
      </c>
      <c r="K10" s="3">
        <v>8278845</v>
      </c>
      <c r="M10" s="3">
        <v>37666814537</v>
      </c>
      <c r="O10" s="3">
        <v>43999915558</v>
      </c>
      <c r="Q10" s="3">
        <v>-6333101020</v>
      </c>
    </row>
    <row r="11" spans="1:17" x14ac:dyDescent="0.45">
      <c r="A11" s="1" t="s">
        <v>51</v>
      </c>
      <c r="C11" s="3">
        <v>1121634</v>
      </c>
      <c r="E11" s="3">
        <v>13736310621</v>
      </c>
      <c r="G11" s="3">
        <v>12498704713</v>
      </c>
      <c r="I11" s="3">
        <v>1237605908</v>
      </c>
      <c r="K11" s="3">
        <v>1121634</v>
      </c>
      <c r="M11" s="3">
        <v>13736310621</v>
      </c>
      <c r="O11" s="3">
        <v>10605512759</v>
      </c>
      <c r="Q11" s="3">
        <v>3130797862</v>
      </c>
    </row>
    <row r="12" spans="1:17" x14ac:dyDescent="0.45">
      <c r="A12" s="1" t="s">
        <v>39</v>
      </c>
      <c r="C12" s="3">
        <v>4664026</v>
      </c>
      <c r="E12" s="3">
        <v>51555378503</v>
      </c>
      <c r="G12" s="3">
        <v>47475456463</v>
      </c>
      <c r="I12" s="3">
        <v>4079922040</v>
      </c>
      <c r="K12" s="3">
        <v>4664026</v>
      </c>
      <c r="M12" s="3">
        <v>51555378503</v>
      </c>
      <c r="O12" s="3">
        <v>54238258048</v>
      </c>
      <c r="Q12" s="3">
        <v>-2682879544</v>
      </c>
    </row>
    <row r="13" spans="1:17" x14ac:dyDescent="0.45">
      <c r="A13" s="1" t="s">
        <v>62</v>
      </c>
      <c r="C13" s="3">
        <v>5000000</v>
      </c>
      <c r="E13" s="3">
        <v>23181246000</v>
      </c>
      <c r="G13" s="3">
        <v>23927183840</v>
      </c>
      <c r="I13" s="3">
        <v>-745937840</v>
      </c>
      <c r="K13" s="3">
        <v>5000000</v>
      </c>
      <c r="M13" s="3">
        <v>23181246000</v>
      </c>
      <c r="O13" s="3">
        <v>23927183840</v>
      </c>
      <c r="Q13" s="3">
        <v>-745937840</v>
      </c>
    </row>
    <row r="14" spans="1:17" x14ac:dyDescent="0.45">
      <c r="A14" s="1" t="s">
        <v>21</v>
      </c>
      <c r="C14" s="3">
        <v>7100000</v>
      </c>
      <c r="E14" s="3">
        <v>92668323150</v>
      </c>
      <c r="G14" s="3">
        <v>83493241650</v>
      </c>
      <c r="I14" s="3">
        <v>9175081500</v>
      </c>
      <c r="K14" s="3">
        <v>7100000</v>
      </c>
      <c r="M14" s="3">
        <v>92668323150</v>
      </c>
      <c r="O14" s="3">
        <v>89502981447</v>
      </c>
      <c r="Q14" s="3">
        <v>3165341703</v>
      </c>
    </row>
    <row r="15" spans="1:17" x14ac:dyDescent="0.45">
      <c r="A15" s="1" t="s">
        <v>55</v>
      </c>
      <c r="C15" s="3">
        <v>4000000</v>
      </c>
      <c r="E15" s="3">
        <v>35149608000</v>
      </c>
      <c r="G15" s="3">
        <v>31332456000</v>
      </c>
      <c r="I15" s="3">
        <v>3817152000</v>
      </c>
      <c r="K15" s="3">
        <v>4000000</v>
      </c>
      <c r="M15" s="3">
        <v>35149608000</v>
      </c>
      <c r="O15" s="3">
        <v>29907131035</v>
      </c>
      <c r="Q15" s="3">
        <v>5242476965</v>
      </c>
    </row>
    <row r="16" spans="1:17" x14ac:dyDescent="0.45">
      <c r="A16" s="1" t="s">
        <v>23</v>
      </c>
      <c r="C16" s="3">
        <v>1877905</v>
      </c>
      <c r="E16" s="3">
        <v>32611798697</v>
      </c>
      <c r="G16" s="3">
        <v>28672995306</v>
      </c>
      <c r="I16" s="3">
        <v>3938803391</v>
      </c>
      <c r="K16" s="3">
        <v>1877905</v>
      </c>
      <c r="M16" s="3">
        <v>32611798697</v>
      </c>
      <c r="O16" s="3">
        <v>2616471037</v>
      </c>
      <c r="Q16" s="3">
        <v>29995327660</v>
      </c>
    </row>
    <row r="17" spans="1:17" x14ac:dyDescent="0.45">
      <c r="A17" s="1" t="s">
        <v>20</v>
      </c>
      <c r="C17" s="3">
        <v>1596219</v>
      </c>
      <c r="E17" s="3">
        <v>57121973890</v>
      </c>
      <c r="G17" s="3">
        <v>56883965665</v>
      </c>
      <c r="I17" s="3">
        <v>238008225</v>
      </c>
      <c r="K17" s="3">
        <v>1596219</v>
      </c>
      <c r="M17" s="3">
        <v>57121973890</v>
      </c>
      <c r="O17" s="3">
        <v>59672495414</v>
      </c>
      <c r="Q17" s="3">
        <v>-2550521523</v>
      </c>
    </row>
    <row r="18" spans="1:17" x14ac:dyDescent="0.45">
      <c r="A18" s="1" t="s">
        <v>24</v>
      </c>
      <c r="C18" s="3">
        <v>1670000</v>
      </c>
      <c r="E18" s="3">
        <v>50930748180</v>
      </c>
      <c r="G18" s="3">
        <v>49685700555</v>
      </c>
      <c r="I18" s="3">
        <v>1245047625</v>
      </c>
      <c r="K18" s="3">
        <v>1670000</v>
      </c>
      <c r="M18" s="3">
        <v>50930748180</v>
      </c>
      <c r="O18" s="3">
        <v>57405951146</v>
      </c>
      <c r="Q18" s="3">
        <v>-6475202966</v>
      </c>
    </row>
    <row r="19" spans="1:17" x14ac:dyDescent="0.45">
      <c r="A19" s="1" t="s">
        <v>28</v>
      </c>
      <c r="C19" s="3">
        <v>1107365</v>
      </c>
      <c r="E19" s="3">
        <v>51241131097</v>
      </c>
      <c r="G19" s="3">
        <v>47773686136</v>
      </c>
      <c r="I19" s="3">
        <v>3467444961</v>
      </c>
      <c r="K19" s="3">
        <v>1107365</v>
      </c>
      <c r="M19" s="3">
        <v>51241131097</v>
      </c>
      <c r="O19" s="3">
        <v>49453690349</v>
      </c>
      <c r="Q19" s="3">
        <v>1787440748</v>
      </c>
    </row>
    <row r="20" spans="1:17" x14ac:dyDescent="0.45">
      <c r="A20" s="1" t="s">
        <v>58</v>
      </c>
      <c r="C20" s="3">
        <v>770000</v>
      </c>
      <c r="E20" s="3">
        <v>35170980075</v>
      </c>
      <c r="G20" s="3">
        <v>34168281840</v>
      </c>
      <c r="I20" s="3">
        <v>1002698235</v>
      </c>
      <c r="K20" s="3">
        <v>770000</v>
      </c>
      <c r="M20" s="3">
        <v>35170980075</v>
      </c>
      <c r="O20" s="3">
        <v>22763647462</v>
      </c>
      <c r="Q20" s="3">
        <v>12407332613</v>
      </c>
    </row>
    <row r="21" spans="1:17" x14ac:dyDescent="0.45">
      <c r="A21" s="1" t="s">
        <v>44</v>
      </c>
      <c r="C21" s="3">
        <v>494366</v>
      </c>
      <c r="E21" s="3">
        <v>16433236025</v>
      </c>
      <c r="G21" s="3">
        <v>14555994350</v>
      </c>
      <c r="I21" s="3">
        <v>1877241675</v>
      </c>
      <c r="K21" s="3">
        <v>494366</v>
      </c>
      <c r="M21" s="3">
        <v>16433236025</v>
      </c>
      <c r="O21" s="3">
        <v>-3023089753</v>
      </c>
      <c r="Q21" s="3">
        <v>19456325778</v>
      </c>
    </row>
    <row r="22" spans="1:17" x14ac:dyDescent="0.45">
      <c r="A22" s="1" t="s">
        <v>56</v>
      </c>
      <c r="C22" s="3">
        <v>14100000</v>
      </c>
      <c r="E22" s="3">
        <v>108624813750</v>
      </c>
      <c r="G22" s="3">
        <v>96991446600</v>
      </c>
      <c r="I22" s="3">
        <v>11633367150</v>
      </c>
      <c r="K22" s="3">
        <v>14100000</v>
      </c>
      <c r="M22" s="3">
        <v>108624813750</v>
      </c>
      <c r="O22" s="3">
        <v>62470394435</v>
      </c>
      <c r="Q22" s="3">
        <v>46154419315</v>
      </c>
    </row>
    <row r="23" spans="1:17" x14ac:dyDescent="0.45">
      <c r="A23" s="1" t="s">
        <v>45</v>
      </c>
      <c r="C23" s="3">
        <v>1000000</v>
      </c>
      <c r="E23" s="3">
        <v>36978660000</v>
      </c>
      <c r="G23" s="3">
        <v>31740016500</v>
      </c>
      <c r="I23" s="3">
        <v>5238643500</v>
      </c>
      <c r="K23" s="3">
        <v>1000000</v>
      </c>
      <c r="M23" s="3">
        <v>36978660000</v>
      </c>
      <c r="O23" s="3">
        <v>29461649709</v>
      </c>
      <c r="Q23" s="3">
        <v>7517010291</v>
      </c>
    </row>
    <row r="24" spans="1:17" x14ac:dyDescent="0.45">
      <c r="A24" s="1" t="s">
        <v>36</v>
      </c>
      <c r="C24" s="3">
        <v>10115901</v>
      </c>
      <c r="E24" s="3">
        <v>12941700557</v>
      </c>
      <c r="G24" s="3">
        <v>11905962284</v>
      </c>
      <c r="I24" s="3">
        <v>1035738273</v>
      </c>
      <c r="K24" s="3">
        <v>10115901</v>
      </c>
      <c r="M24" s="3">
        <v>12941700557</v>
      </c>
      <c r="O24" s="3">
        <v>14990570096</v>
      </c>
      <c r="Q24" s="3">
        <v>-2048869538</v>
      </c>
    </row>
    <row r="25" spans="1:17" x14ac:dyDescent="0.45">
      <c r="A25" s="1" t="s">
        <v>34</v>
      </c>
      <c r="C25" s="3">
        <v>725000</v>
      </c>
      <c r="E25" s="3">
        <v>23804266837</v>
      </c>
      <c r="G25" s="3">
        <v>22780892362</v>
      </c>
      <c r="I25" s="3">
        <v>1023374475</v>
      </c>
      <c r="K25" s="3">
        <v>725000</v>
      </c>
      <c r="M25" s="3">
        <v>23804266837</v>
      </c>
      <c r="O25" s="3">
        <v>20203475406</v>
      </c>
      <c r="Q25" s="3">
        <v>3600791431</v>
      </c>
    </row>
    <row r="26" spans="1:17" x14ac:dyDescent="0.45">
      <c r="A26" s="1" t="s">
        <v>52</v>
      </c>
      <c r="C26" s="3">
        <v>1246276</v>
      </c>
      <c r="E26" s="3">
        <v>39209939819</v>
      </c>
      <c r="G26" s="3">
        <v>31962604971</v>
      </c>
      <c r="I26" s="3">
        <v>7247334848</v>
      </c>
      <c r="K26" s="3">
        <v>1246276</v>
      </c>
      <c r="M26" s="3">
        <v>39209939819</v>
      </c>
      <c r="O26" s="3">
        <v>43186766823</v>
      </c>
      <c r="Q26" s="3">
        <v>-3976827003</v>
      </c>
    </row>
    <row r="27" spans="1:17" x14ac:dyDescent="0.45">
      <c r="A27" s="1" t="s">
        <v>40</v>
      </c>
      <c r="C27" s="3">
        <v>737802</v>
      </c>
      <c r="E27" s="3">
        <v>6879405292</v>
      </c>
      <c r="G27" s="3">
        <v>6527367495</v>
      </c>
      <c r="I27" s="3">
        <v>352037797</v>
      </c>
      <c r="K27" s="3">
        <v>737802</v>
      </c>
      <c r="M27" s="3">
        <v>6879405292</v>
      </c>
      <c r="O27" s="3">
        <v>3719992729</v>
      </c>
      <c r="Q27" s="3">
        <v>3159412563</v>
      </c>
    </row>
    <row r="28" spans="1:17" x14ac:dyDescent="0.45">
      <c r="A28" s="1" t="s">
        <v>54</v>
      </c>
      <c r="C28" s="3">
        <v>2204347</v>
      </c>
      <c r="E28" s="3">
        <v>47790751061</v>
      </c>
      <c r="G28" s="3">
        <v>42970042564</v>
      </c>
      <c r="I28" s="3">
        <v>4820708497</v>
      </c>
      <c r="K28" s="3">
        <v>2204347</v>
      </c>
      <c r="M28" s="3">
        <v>47790751061</v>
      </c>
      <c r="O28" s="3">
        <v>-4417574737</v>
      </c>
      <c r="Q28" s="3">
        <v>52208325798</v>
      </c>
    </row>
    <row r="29" spans="1:17" x14ac:dyDescent="0.45">
      <c r="A29" s="1" t="s">
        <v>19</v>
      </c>
      <c r="C29" s="3">
        <v>3928204</v>
      </c>
      <c r="E29" s="3">
        <v>56932438694</v>
      </c>
      <c r="G29" s="3">
        <v>53379042315</v>
      </c>
      <c r="I29" s="3">
        <v>3553396379</v>
      </c>
      <c r="K29" s="3">
        <v>3928204</v>
      </c>
      <c r="M29" s="3">
        <v>56932438694</v>
      </c>
      <c r="O29" s="3">
        <v>48793493941</v>
      </c>
      <c r="Q29" s="3">
        <v>8138944753</v>
      </c>
    </row>
    <row r="30" spans="1:17" x14ac:dyDescent="0.45">
      <c r="A30" s="1" t="s">
        <v>41</v>
      </c>
      <c r="C30" s="3">
        <v>900000</v>
      </c>
      <c r="E30" s="3">
        <v>33960724200</v>
      </c>
      <c r="G30" s="3">
        <v>26481492000</v>
      </c>
      <c r="I30" s="3">
        <v>7479232200</v>
      </c>
      <c r="K30" s="3">
        <v>900000</v>
      </c>
      <c r="M30" s="3">
        <v>33960724200</v>
      </c>
      <c r="O30" s="3">
        <v>22052445696</v>
      </c>
      <c r="Q30" s="3">
        <v>11908278504</v>
      </c>
    </row>
    <row r="31" spans="1:17" x14ac:dyDescent="0.45">
      <c r="A31" s="1" t="s">
        <v>31</v>
      </c>
      <c r="C31" s="3">
        <v>50000</v>
      </c>
      <c r="E31" s="3">
        <v>3138712875</v>
      </c>
      <c r="G31" s="3">
        <v>3056703750</v>
      </c>
      <c r="I31" s="3">
        <v>82009125</v>
      </c>
      <c r="K31" s="3">
        <v>50000</v>
      </c>
      <c r="M31" s="3">
        <v>3138712875</v>
      </c>
      <c r="O31" s="3">
        <v>3590508344</v>
      </c>
      <c r="Q31" s="3">
        <v>-451795469</v>
      </c>
    </row>
    <row r="32" spans="1:17" x14ac:dyDescent="0.45">
      <c r="A32" s="1" t="s">
        <v>26</v>
      </c>
      <c r="C32" s="3">
        <v>1800000</v>
      </c>
      <c r="E32" s="3">
        <v>9608487300</v>
      </c>
      <c r="G32" s="3">
        <v>8821199700</v>
      </c>
      <c r="I32" s="3">
        <v>787287600</v>
      </c>
      <c r="K32" s="3">
        <v>1800000</v>
      </c>
      <c r="M32" s="3">
        <v>9608487300</v>
      </c>
      <c r="O32" s="3">
        <v>9368498884</v>
      </c>
      <c r="Q32" s="3">
        <v>239988416</v>
      </c>
    </row>
    <row r="33" spans="1:17" x14ac:dyDescent="0.45">
      <c r="A33" s="1" t="s">
        <v>16</v>
      </c>
      <c r="C33" s="3">
        <v>33849255</v>
      </c>
      <c r="E33" s="3">
        <v>114772822942</v>
      </c>
      <c r="G33" s="3">
        <v>105553311513</v>
      </c>
      <c r="I33" s="3">
        <v>9219511429</v>
      </c>
      <c r="K33" s="3">
        <v>33849255</v>
      </c>
      <c r="M33" s="3">
        <v>114772822942</v>
      </c>
      <c r="O33" s="3">
        <v>91163686876</v>
      </c>
      <c r="Q33" s="3">
        <v>23609136066</v>
      </c>
    </row>
    <row r="34" spans="1:17" x14ac:dyDescent="0.45">
      <c r="A34" s="1" t="s">
        <v>38</v>
      </c>
      <c r="C34" s="3">
        <v>22870967</v>
      </c>
      <c r="E34" s="3">
        <v>201885776547</v>
      </c>
      <c r="G34" s="3">
        <v>175285961394</v>
      </c>
      <c r="I34" s="3">
        <v>26599815153</v>
      </c>
      <c r="K34" s="3">
        <v>22870967</v>
      </c>
      <c r="M34" s="3">
        <v>201885776547</v>
      </c>
      <c r="O34" s="3">
        <v>105684519622</v>
      </c>
      <c r="Q34" s="3">
        <v>96201256925</v>
      </c>
    </row>
    <row r="35" spans="1:17" x14ac:dyDescent="0.45">
      <c r="A35" s="1" t="s">
        <v>49</v>
      </c>
      <c r="C35" s="3">
        <v>1717452</v>
      </c>
      <c r="E35" s="3">
        <v>33683710258</v>
      </c>
      <c r="G35" s="3">
        <v>31566741139</v>
      </c>
      <c r="I35" s="3">
        <v>2116969119</v>
      </c>
      <c r="K35" s="3">
        <v>1717452</v>
      </c>
      <c r="M35" s="3">
        <v>33683710258</v>
      </c>
      <c r="O35" s="3">
        <v>31686914670</v>
      </c>
      <c r="Q35" s="3">
        <v>1996795588</v>
      </c>
    </row>
    <row r="36" spans="1:17" x14ac:dyDescent="0.45">
      <c r="A36" s="1" t="s">
        <v>50</v>
      </c>
      <c r="C36" s="3">
        <v>33760598</v>
      </c>
      <c r="E36" s="3">
        <v>213775431954</v>
      </c>
      <c r="G36" s="3">
        <v>178873320615</v>
      </c>
      <c r="I36" s="3">
        <v>34902111339</v>
      </c>
      <c r="K36" s="3">
        <v>33760598</v>
      </c>
      <c r="M36" s="3">
        <v>213775431954</v>
      </c>
      <c r="O36" s="3">
        <v>128597369598</v>
      </c>
      <c r="Q36" s="3">
        <v>85178062356</v>
      </c>
    </row>
    <row r="37" spans="1:17" x14ac:dyDescent="0.45">
      <c r="A37" s="1" t="s">
        <v>48</v>
      </c>
      <c r="C37" s="3">
        <v>6484454</v>
      </c>
      <c r="E37" s="3">
        <v>17165355801</v>
      </c>
      <c r="G37" s="3">
        <v>15196998229</v>
      </c>
      <c r="I37" s="3">
        <v>1968357572</v>
      </c>
      <c r="K37" s="3">
        <v>6484454</v>
      </c>
      <c r="M37" s="3">
        <v>17165355801</v>
      </c>
      <c r="O37" s="3">
        <v>20029064018</v>
      </c>
      <c r="Q37" s="3">
        <v>-2863708216</v>
      </c>
    </row>
    <row r="38" spans="1:17" x14ac:dyDescent="0.45">
      <c r="A38" s="1" t="s">
        <v>15</v>
      </c>
      <c r="C38" s="3">
        <v>2857142</v>
      </c>
      <c r="E38" s="3">
        <v>10559647974</v>
      </c>
      <c r="G38" s="3">
        <v>10670413513</v>
      </c>
      <c r="I38" s="3">
        <v>-110765538</v>
      </c>
      <c r="K38" s="3">
        <v>2857142</v>
      </c>
      <c r="M38" s="3">
        <v>10559647974</v>
      </c>
      <c r="O38" s="3">
        <v>11155342527</v>
      </c>
      <c r="Q38" s="3">
        <v>-595694552</v>
      </c>
    </row>
    <row r="39" spans="1:17" x14ac:dyDescent="0.45">
      <c r="A39" s="1" t="s">
        <v>22</v>
      </c>
      <c r="C39" s="3">
        <v>400000</v>
      </c>
      <c r="E39" s="3">
        <v>69380713800</v>
      </c>
      <c r="G39" s="3">
        <v>65062560600</v>
      </c>
      <c r="I39" s="3">
        <v>4318153200</v>
      </c>
      <c r="K39" s="3">
        <v>400000</v>
      </c>
      <c r="M39" s="3">
        <v>69380713800</v>
      </c>
      <c r="O39" s="3">
        <v>58885595159</v>
      </c>
      <c r="Q39" s="3">
        <v>10495118641</v>
      </c>
    </row>
    <row r="40" spans="1:17" x14ac:dyDescent="0.45">
      <c r="A40" s="1" t="s">
        <v>30</v>
      </c>
      <c r="C40" s="3">
        <v>5116551</v>
      </c>
      <c r="E40" s="3">
        <v>28431341045</v>
      </c>
      <c r="G40" s="3">
        <v>24026771931</v>
      </c>
      <c r="I40" s="3">
        <v>4404569114</v>
      </c>
      <c r="K40" s="3">
        <v>5116551</v>
      </c>
      <c r="M40" s="3">
        <v>28431341045</v>
      </c>
      <c r="O40" s="3">
        <v>21837609289</v>
      </c>
      <c r="Q40" s="3">
        <v>6593731756</v>
      </c>
    </row>
    <row r="41" spans="1:17" x14ac:dyDescent="0.45">
      <c r="A41" s="1" t="s">
        <v>60</v>
      </c>
      <c r="C41" s="3">
        <v>2500000</v>
      </c>
      <c r="E41" s="3">
        <v>19259718750</v>
      </c>
      <c r="G41" s="3">
        <v>16898850000</v>
      </c>
      <c r="I41" s="3">
        <v>2360868750</v>
      </c>
      <c r="K41" s="3">
        <v>2500000</v>
      </c>
      <c r="M41" s="3">
        <v>19259718750</v>
      </c>
      <c r="O41" s="3">
        <v>15622939272</v>
      </c>
      <c r="Q41" s="3">
        <v>3636779478</v>
      </c>
    </row>
    <row r="42" spans="1:17" x14ac:dyDescent="0.45">
      <c r="A42" s="1" t="s">
        <v>47</v>
      </c>
      <c r="C42" s="3">
        <v>10189666</v>
      </c>
      <c r="E42" s="3">
        <v>45519894467</v>
      </c>
      <c r="G42" s="3">
        <v>44800732806</v>
      </c>
      <c r="I42" s="3">
        <v>719161661</v>
      </c>
      <c r="K42" s="3">
        <v>10189666</v>
      </c>
      <c r="M42" s="3">
        <v>45519894467</v>
      </c>
      <c r="O42" s="3">
        <v>33687677160</v>
      </c>
      <c r="Q42" s="3">
        <v>11832217307</v>
      </c>
    </row>
    <row r="43" spans="1:17" x14ac:dyDescent="0.45">
      <c r="A43" s="1" t="s">
        <v>25</v>
      </c>
      <c r="C43" s="3">
        <v>360000</v>
      </c>
      <c r="E43" s="3">
        <v>53825421780</v>
      </c>
      <c r="G43" s="3">
        <v>50500920960</v>
      </c>
      <c r="I43" s="3">
        <v>3324500820</v>
      </c>
      <c r="K43" s="3">
        <v>360000</v>
      </c>
      <c r="M43" s="3">
        <v>53825421780</v>
      </c>
      <c r="O43" s="3">
        <v>50205347254</v>
      </c>
      <c r="Q43" s="3">
        <v>3620074526</v>
      </c>
    </row>
    <row r="44" spans="1:17" x14ac:dyDescent="0.45">
      <c r="A44" s="1" t="s">
        <v>29</v>
      </c>
      <c r="C44" s="3">
        <v>2003999</v>
      </c>
      <c r="E44" s="3">
        <v>4488145439</v>
      </c>
      <c r="G44" s="3">
        <v>4522010717</v>
      </c>
      <c r="I44" s="3">
        <v>-33865277</v>
      </c>
      <c r="K44" s="3">
        <v>2003999</v>
      </c>
      <c r="M44" s="3">
        <v>4488145439</v>
      </c>
      <c r="O44" s="3">
        <v>2194562660</v>
      </c>
      <c r="Q44" s="3">
        <v>2293582779</v>
      </c>
    </row>
    <row r="45" spans="1:17" x14ac:dyDescent="0.45">
      <c r="A45" s="1" t="s">
        <v>57</v>
      </c>
      <c r="C45" s="3">
        <v>2147553</v>
      </c>
      <c r="E45" s="3">
        <v>48886348865</v>
      </c>
      <c r="G45" s="3">
        <v>48950392117</v>
      </c>
      <c r="I45" s="3">
        <v>-64043251</v>
      </c>
      <c r="K45" s="3">
        <v>2147553</v>
      </c>
      <c r="M45" s="3">
        <v>48886348865</v>
      </c>
      <c r="O45" s="3">
        <v>40641741878</v>
      </c>
      <c r="Q45" s="3">
        <v>8244606987</v>
      </c>
    </row>
    <row r="46" spans="1:17" x14ac:dyDescent="0.45">
      <c r="A46" s="1" t="s">
        <v>59</v>
      </c>
      <c r="C46" s="3">
        <v>8000000</v>
      </c>
      <c r="E46" s="3">
        <v>51213456000</v>
      </c>
      <c r="G46" s="3">
        <v>44982868408</v>
      </c>
      <c r="I46" s="3">
        <v>6230587592</v>
      </c>
      <c r="K46" s="3">
        <v>8000000</v>
      </c>
      <c r="M46" s="3">
        <v>51213456000</v>
      </c>
      <c r="O46" s="3">
        <v>39121174060</v>
      </c>
      <c r="Q46" s="3">
        <v>12092281940</v>
      </c>
    </row>
    <row r="47" spans="1:17" x14ac:dyDescent="0.45">
      <c r="A47" s="1" t="s">
        <v>53</v>
      </c>
      <c r="C47" s="3">
        <v>13677607</v>
      </c>
      <c r="E47" s="3">
        <v>45479373422</v>
      </c>
      <c r="G47" s="3">
        <v>50629316300</v>
      </c>
      <c r="I47" s="3">
        <v>-5149942877</v>
      </c>
      <c r="K47" s="3">
        <v>13677607</v>
      </c>
      <c r="M47" s="3">
        <v>45479373422</v>
      </c>
      <c r="O47" s="3">
        <v>50629316300</v>
      </c>
      <c r="Q47" s="3">
        <v>-5149942877</v>
      </c>
    </row>
    <row r="48" spans="1:17" x14ac:dyDescent="0.45">
      <c r="A48" s="1" t="s">
        <v>61</v>
      </c>
      <c r="C48" s="3">
        <v>11111111</v>
      </c>
      <c r="E48" s="3">
        <v>30307479696</v>
      </c>
      <c r="G48" s="3">
        <v>28546592741</v>
      </c>
      <c r="I48" s="3">
        <v>1760886955</v>
      </c>
      <c r="K48" s="3">
        <v>11111111</v>
      </c>
      <c r="M48" s="3">
        <v>30307479696</v>
      </c>
      <c r="O48" s="3">
        <v>28546592741</v>
      </c>
      <c r="Q48" s="3">
        <v>1760886955</v>
      </c>
    </row>
    <row r="49" spans="1:17" x14ac:dyDescent="0.45">
      <c r="A49" s="1" t="s">
        <v>42</v>
      </c>
      <c r="C49" s="3">
        <v>1979252</v>
      </c>
      <c r="E49" s="3">
        <v>14047774717</v>
      </c>
      <c r="G49" s="3">
        <v>12532818620</v>
      </c>
      <c r="I49" s="3">
        <v>1514956097</v>
      </c>
      <c r="K49" s="3">
        <v>1979252</v>
      </c>
      <c r="M49" s="3">
        <v>14047774717</v>
      </c>
      <c r="O49" s="3">
        <v>13477555219</v>
      </c>
      <c r="Q49" s="3">
        <v>570219498</v>
      </c>
    </row>
    <row r="50" spans="1:17" x14ac:dyDescent="0.45">
      <c r="A50" s="1" t="s">
        <v>35</v>
      </c>
      <c r="C50" s="3">
        <v>14000000</v>
      </c>
      <c r="E50" s="3">
        <v>36127753200</v>
      </c>
      <c r="G50" s="3">
        <v>33928914600</v>
      </c>
      <c r="I50" s="3">
        <v>2198838600</v>
      </c>
      <c r="K50" s="3">
        <v>14000000</v>
      </c>
      <c r="M50" s="3">
        <v>36127753200</v>
      </c>
      <c r="O50" s="3">
        <v>50474796962</v>
      </c>
      <c r="Q50" s="3">
        <v>-14347043762</v>
      </c>
    </row>
    <row r="51" spans="1:17" x14ac:dyDescent="0.45">
      <c r="A51" s="1" t="s">
        <v>18</v>
      </c>
      <c r="C51" s="3">
        <v>15100000</v>
      </c>
      <c r="E51" s="3">
        <v>52340410485</v>
      </c>
      <c r="G51" s="3">
        <v>48903084990</v>
      </c>
      <c r="I51" s="3">
        <v>3437325495</v>
      </c>
      <c r="K51" s="3">
        <v>15100000</v>
      </c>
      <c r="M51" s="3">
        <v>52340410485</v>
      </c>
      <c r="O51" s="3">
        <v>43839071352</v>
      </c>
      <c r="Q51" s="3">
        <v>8501339133</v>
      </c>
    </row>
    <row r="52" spans="1:17" x14ac:dyDescent="0.45">
      <c r="A52" s="1" t="s">
        <v>33</v>
      </c>
      <c r="C52" s="3">
        <v>1853758</v>
      </c>
      <c r="E52" s="3">
        <v>59427982511</v>
      </c>
      <c r="G52" s="3">
        <v>52995627915</v>
      </c>
      <c r="I52" s="3">
        <v>6432354596</v>
      </c>
      <c r="K52" s="3">
        <v>1853758</v>
      </c>
      <c r="M52" s="3">
        <v>59427982511</v>
      </c>
      <c r="O52" s="3">
        <v>55899706806</v>
      </c>
      <c r="Q52" s="3">
        <v>3528275705</v>
      </c>
    </row>
    <row r="53" spans="1:17" x14ac:dyDescent="0.45">
      <c r="A53" s="1" t="s">
        <v>27</v>
      </c>
      <c r="C53" s="3">
        <v>296910</v>
      </c>
      <c r="E53" s="3">
        <v>54300480064</v>
      </c>
      <c r="G53" s="3">
        <v>53720450997</v>
      </c>
      <c r="I53" s="3">
        <v>580029067</v>
      </c>
      <c r="K53" s="3">
        <v>296910</v>
      </c>
      <c r="M53" s="3">
        <v>54300480064</v>
      </c>
      <c r="O53" s="3">
        <v>41801349646</v>
      </c>
      <c r="Q53" s="3">
        <v>12499130418</v>
      </c>
    </row>
    <row r="54" spans="1:17" x14ac:dyDescent="0.45">
      <c r="A54" s="1" t="s">
        <v>37</v>
      </c>
      <c r="C54" s="3">
        <v>653648</v>
      </c>
      <c r="E54" s="3">
        <v>20084044334</v>
      </c>
      <c r="G54" s="3">
        <v>18972956796</v>
      </c>
      <c r="I54" s="3">
        <v>1111087538</v>
      </c>
      <c r="K54" s="3">
        <v>653648</v>
      </c>
      <c r="M54" s="3">
        <v>20084044334</v>
      </c>
      <c r="O54" s="3">
        <v>22922672282</v>
      </c>
      <c r="Q54" s="3">
        <v>-2838627947</v>
      </c>
    </row>
    <row r="55" spans="1:17" ht="19.5" thickBot="1" x14ac:dyDescent="0.5">
      <c r="C55" s="5">
        <f>SUM(C8:C54)</f>
        <v>268774532</v>
      </c>
      <c r="E55" s="5">
        <f>SUM(E8:E54)</f>
        <v>2179851553466</v>
      </c>
      <c r="G55" s="5">
        <f>SUM(G8:G54)</f>
        <v>1984401513538</v>
      </c>
      <c r="I55" s="5">
        <f>SUM(I8:I54)</f>
        <v>195450039932</v>
      </c>
      <c r="K55" s="5">
        <f>SUM(K8:K54)</f>
        <v>268774532</v>
      </c>
      <c r="M55" s="5">
        <f>SUM(M8:M54)</f>
        <v>2179851553466</v>
      </c>
      <c r="O55" s="5">
        <f>SUM(O8:O54)</f>
        <v>1717053521092</v>
      </c>
      <c r="Q55" s="5">
        <f>SUM(Q8:Q54)</f>
        <v>462798032383</v>
      </c>
    </row>
    <row r="56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8"/>
  <sheetViews>
    <sheetView rightToLeft="1" view="pageBreakPreview" zoomScale="85" zoomScaleNormal="100" zoomScaleSheetLayoutView="85" workbookViewId="0">
      <selection activeCell="I34" sqref="I34"/>
    </sheetView>
  </sheetViews>
  <sheetFormatPr defaultRowHeight="18.75" x14ac:dyDescent="0.45"/>
  <cols>
    <col min="1" max="1" width="26.28515625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16.2851562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30" x14ac:dyDescent="0.45">
      <c r="A3" s="9" t="s">
        <v>91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ht="30" x14ac:dyDescent="0.45">
      <c r="A6" s="13" t="s">
        <v>3</v>
      </c>
      <c r="C6" s="12" t="s">
        <v>93</v>
      </c>
      <c r="D6" s="12" t="s">
        <v>93</v>
      </c>
      <c r="E6" s="12" t="s">
        <v>93</v>
      </c>
      <c r="F6" s="12" t="s">
        <v>93</v>
      </c>
      <c r="G6" s="12" t="s">
        <v>93</v>
      </c>
      <c r="H6" s="12" t="s">
        <v>93</v>
      </c>
      <c r="I6" s="12" t="s">
        <v>93</v>
      </c>
      <c r="K6" s="12" t="s">
        <v>94</v>
      </c>
      <c r="L6" s="12" t="s">
        <v>94</v>
      </c>
      <c r="M6" s="12" t="s">
        <v>94</v>
      </c>
      <c r="N6" s="12" t="s">
        <v>94</v>
      </c>
      <c r="O6" s="12" t="s">
        <v>94</v>
      </c>
      <c r="P6" s="12" t="s">
        <v>94</v>
      </c>
      <c r="Q6" s="12" t="s">
        <v>94</v>
      </c>
    </row>
    <row r="7" spans="1:17" ht="30" x14ac:dyDescent="0.45">
      <c r="A7" s="12" t="s">
        <v>3</v>
      </c>
      <c r="C7" s="12" t="s">
        <v>7</v>
      </c>
      <c r="E7" s="12" t="s">
        <v>126</v>
      </c>
      <c r="G7" s="12" t="s">
        <v>127</v>
      </c>
      <c r="I7" s="12" t="s">
        <v>129</v>
      </c>
      <c r="K7" s="12" t="s">
        <v>7</v>
      </c>
      <c r="M7" s="12" t="s">
        <v>126</v>
      </c>
      <c r="O7" s="12" t="s">
        <v>127</v>
      </c>
      <c r="Q7" s="12" t="s">
        <v>129</v>
      </c>
    </row>
    <row r="8" spans="1:17" x14ac:dyDescent="0.45">
      <c r="A8" s="1" t="s">
        <v>53</v>
      </c>
      <c r="C8" s="3">
        <v>13677607</v>
      </c>
      <c r="E8" s="3">
        <v>53317849282</v>
      </c>
      <c r="G8" s="3">
        <v>50629316300</v>
      </c>
      <c r="I8" s="3">
        <v>2688532982</v>
      </c>
      <c r="K8" s="3">
        <v>13677607</v>
      </c>
      <c r="M8" s="3">
        <v>53317849282</v>
      </c>
      <c r="O8" s="3">
        <v>53317848586</v>
      </c>
      <c r="Q8" s="3">
        <v>696</v>
      </c>
    </row>
    <row r="9" spans="1:17" x14ac:dyDescent="0.45">
      <c r="A9" s="1" t="s">
        <v>32</v>
      </c>
      <c r="C9" s="3">
        <v>885000</v>
      </c>
      <c r="E9" s="3">
        <v>7032804498</v>
      </c>
      <c r="G9" s="3">
        <v>3576994963</v>
      </c>
      <c r="I9" s="3">
        <v>3455809535</v>
      </c>
      <c r="K9" s="3">
        <v>885000</v>
      </c>
      <c r="M9" s="3">
        <v>7032804498</v>
      </c>
      <c r="O9" s="3">
        <v>3576994963</v>
      </c>
      <c r="Q9" s="3">
        <v>3455809535</v>
      </c>
    </row>
    <row r="10" spans="1:17" x14ac:dyDescent="0.45">
      <c r="A10" s="1" t="s">
        <v>59</v>
      </c>
      <c r="C10" s="3">
        <v>1063844</v>
      </c>
      <c r="E10" s="3">
        <v>6785421092</v>
      </c>
      <c r="G10" s="3">
        <v>5202353286</v>
      </c>
      <c r="I10" s="3">
        <v>1583067806</v>
      </c>
      <c r="K10" s="3">
        <v>1063844</v>
      </c>
      <c r="M10" s="3">
        <v>6785421092</v>
      </c>
      <c r="O10" s="3">
        <v>5202353286</v>
      </c>
      <c r="Q10" s="3">
        <v>1583067806</v>
      </c>
    </row>
    <row r="11" spans="1:17" x14ac:dyDescent="0.45">
      <c r="A11" s="1" t="s">
        <v>33</v>
      </c>
      <c r="C11" s="3">
        <v>155320</v>
      </c>
      <c r="E11" s="3">
        <v>4966051370</v>
      </c>
      <c r="G11" s="3">
        <v>4421686679</v>
      </c>
      <c r="I11" s="3">
        <v>544364691</v>
      </c>
      <c r="K11" s="3">
        <v>155320</v>
      </c>
      <c r="M11" s="3">
        <v>4966051370</v>
      </c>
      <c r="O11" s="3">
        <v>7548170095</v>
      </c>
      <c r="Q11" s="3">
        <v>-2582118725</v>
      </c>
    </row>
    <row r="12" spans="1:17" x14ac:dyDescent="0.45">
      <c r="A12" s="1" t="s">
        <v>27</v>
      </c>
      <c r="C12" s="3">
        <v>3090</v>
      </c>
      <c r="E12" s="3">
        <v>566098567</v>
      </c>
      <c r="G12" s="3">
        <v>512928903</v>
      </c>
      <c r="I12" s="3">
        <v>53169664</v>
      </c>
      <c r="K12" s="3">
        <v>3090</v>
      </c>
      <c r="M12" s="3">
        <v>566098567</v>
      </c>
      <c r="O12" s="3">
        <v>-6971715398</v>
      </c>
      <c r="Q12" s="3">
        <v>7537813965</v>
      </c>
    </row>
    <row r="13" spans="1:17" x14ac:dyDescent="0.45">
      <c r="A13" s="1" t="s">
        <v>130</v>
      </c>
      <c r="C13" s="3">
        <v>0</v>
      </c>
      <c r="E13" s="3">
        <v>0</v>
      </c>
      <c r="G13" s="3">
        <v>0</v>
      </c>
      <c r="I13" s="3">
        <v>0</v>
      </c>
      <c r="K13" s="3">
        <v>5009999</v>
      </c>
      <c r="M13" s="3">
        <v>6042963496</v>
      </c>
      <c r="O13" s="3">
        <v>8827618238</v>
      </c>
      <c r="Q13" s="3">
        <v>-2784654742</v>
      </c>
    </row>
    <row r="14" spans="1:17" x14ac:dyDescent="0.45">
      <c r="A14" s="1" t="s">
        <v>131</v>
      </c>
      <c r="C14" s="3">
        <v>0</v>
      </c>
      <c r="E14" s="3">
        <v>0</v>
      </c>
      <c r="G14" s="3">
        <v>0</v>
      </c>
      <c r="I14" s="3">
        <v>0</v>
      </c>
      <c r="K14" s="3">
        <v>8258064</v>
      </c>
      <c r="M14" s="3">
        <v>34062317908</v>
      </c>
      <c r="O14" s="3">
        <v>32420532200</v>
      </c>
      <c r="Q14" s="3">
        <v>1641785708</v>
      </c>
    </row>
    <row r="15" spans="1:17" x14ac:dyDescent="0.45">
      <c r="A15" s="1" t="s">
        <v>132</v>
      </c>
      <c r="C15" s="3">
        <v>0</v>
      </c>
      <c r="E15" s="3">
        <v>0</v>
      </c>
      <c r="G15" s="3">
        <v>0</v>
      </c>
      <c r="I15" s="3">
        <v>0</v>
      </c>
      <c r="K15" s="3">
        <v>625000</v>
      </c>
      <c r="M15" s="3">
        <v>13543931391</v>
      </c>
      <c r="O15" s="3">
        <v>7256583000</v>
      </c>
      <c r="Q15" s="3">
        <v>6287348391</v>
      </c>
    </row>
    <row r="16" spans="1:17" x14ac:dyDescent="0.45">
      <c r="A16" s="1" t="s">
        <v>133</v>
      </c>
      <c r="C16" s="3">
        <v>0</v>
      </c>
      <c r="E16" s="3">
        <v>0</v>
      </c>
      <c r="G16" s="3">
        <v>0</v>
      </c>
      <c r="I16" s="3">
        <v>0</v>
      </c>
      <c r="K16" s="3">
        <v>2616585</v>
      </c>
      <c r="M16" s="3">
        <v>7583348102</v>
      </c>
      <c r="O16" s="3">
        <v>7583348102</v>
      </c>
      <c r="Q16" s="3">
        <v>0</v>
      </c>
    </row>
    <row r="17" spans="1:17" x14ac:dyDescent="0.45">
      <c r="A17" s="1" t="s">
        <v>23</v>
      </c>
      <c r="C17" s="3">
        <v>0</v>
      </c>
      <c r="E17" s="3">
        <v>0</v>
      </c>
      <c r="G17" s="3">
        <v>0</v>
      </c>
      <c r="I17" s="3">
        <v>0</v>
      </c>
      <c r="K17" s="3">
        <v>6114932</v>
      </c>
      <c r="M17" s="3">
        <v>91421364249</v>
      </c>
      <c r="O17" s="3">
        <v>68476100645</v>
      </c>
      <c r="Q17" s="3">
        <v>22945263604</v>
      </c>
    </row>
    <row r="18" spans="1:17" x14ac:dyDescent="0.45">
      <c r="A18" s="1" t="s">
        <v>134</v>
      </c>
      <c r="C18" s="3">
        <v>0</v>
      </c>
      <c r="E18" s="3">
        <v>0</v>
      </c>
      <c r="G18" s="3">
        <v>0</v>
      </c>
      <c r="I18" s="3">
        <v>0</v>
      </c>
      <c r="K18" s="3">
        <v>2000000</v>
      </c>
      <c r="M18" s="3">
        <v>32734998040</v>
      </c>
      <c r="O18" s="3">
        <v>26423971200</v>
      </c>
      <c r="Q18" s="3">
        <v>6311026840</v>
      </c>
    </row>
    <row r="19" spans="1:17" x14ac:dyDescent="0.45">
      <c r="A19" s="1" t="s">
        <v>135</v>
      </c>
      <c r="C19" s="3">
        <v>0</v>
      </c>
      <c r="E19" s="3">
        <v>0</v>
      </c>
      <c r="G19" s="3">
        <v>0</v>
      </c>
      <c r="I19" s="3">
        <v>0</v>
      </c>
      <c r="K19" s="3">
        <v>30000000</v>
      </c>
      <c r="M19" s="3">
        <v>53052448500</v>
      </c>
      <c r="O19" s="3">
        <v>48044544000</v>
      </c>
      <c r="Q19" s="3">
        <v>5007904500</v>
      </c>
    </row>
    <row r="20" spans="1:17" x14ac:dyDescent="0.45">
      <c r="A20" s="1" t="s">
        <v>116</v>
      </c>
      <c r="C20" s="3">
        <v>0</v>
      </c>
      <c r="E20" s="3">
        <v>0</v>
      </c>
      <c r="G20" s="3">
        <v>0</v>
      </c>
      <c r="I20" s="3">
        <v>0</v>
      </c>
      <c r="K20" s="3">
        <v>6300000</v>
      </c>
      <c r="M20" s="3">
        <v>19229940416</v>
      </c>
      <c r="O20" s="3">
        <v>20709003373</v>
      </c>
      <c r="Q20" s="3">
        <v>-1479062957</v>
      </c>
    </row>
    <row r="21" spans="1:17" x14ac:dyDescent="0.45">
      <c r="A21" s="1" t="s">
        <v>113</v>
      </c>
      <c r="C21" s="3">
        <v>0</v>
      </c>
      <c r="E21" s="3">
        <v>0</v>
      </c>
      <c r="G21" s="3">
        <v>0</v>
      </c>
      <c r="I21" s="3">
        <v>0</v>
      </c>
      <c r="K21" s="3">
        <v>250000</v>
      </c>
      <c r="M21" s="3">
        <v>7941347541</v>
      </c>
      <c r="O21" s="3">
        <v>10130780356</v>
      </c>
      <c r="Q21" s="3">
        <v>-2189432815</v>
      </c>
    </row>
    <row r="22" spans="1:17" x14ac:dyDescent="0.45">
      <c r="A22" s="1" t="s">
        <v>58</v>
      </c>
      <c r="C22" s="3">
        <v>0</v>
      </c>
      <c r="E22" s="3">
        <v>0</v>
      </c>
      <c r="G22" s="3">
        <v>0</v>
      </c>
      <c r="I22" s="3">
        <v>0</v>
      </c>
      <c r="K22" s="3">
        <v>230000</v>
      </c>
      <c r="M22" s="3">
        <v>10183621960</v>
      </c>
      <c r="O22" s="3">
        <v>-1364928402</v>
      </c>
      <c r="Q22" s="3">
        <v>11548550362</v>
      </c>
    </row>
    <row r="23" spans="1:17" x14ac:dyDescent="0.45">
      <c r="A23" s="1" t="s">
        <v>136</v>
      </c>
      <c r="C23" s="3">
        <v>0</v>
      </c>
      <c r="E23" s="3">
        <v>0</v>
      </c>
      <c r="G23" s="3">
        <v>0</v>
      </c>
      <c r="I23" s="3">
        <v>0</v>
      </c>
      <c r="K23" s="3">
        <v>1475977</v>
      </c>
      <c r="M23" s="3">
        <v>48624551014</v>
      </c>
      <c r="O23" s="3">
        <v>42771521464</v>
      </c>
      <c r="Q23" s="3">
        <v>5853029550</v>
      </c>
    </row>
    <row r="24" spans="1:17" x14ac:dyDescent="0.45">
      <c r="A24" s="1" t="s">
        <v>44</v>
      </c>
      <c r="C24" s="3">
        <v>0</v>
      </c>
      <c r="E24" s="3">
        <v>0</v>
      </c>
      <c r="G24" s="3">
        <v>0</v>
      </c>
      <c r="I24" s="3">
        <v>0</v>
      </c>
      <c r="K24" s="3">
        <v>2024060</v>
      </c>
      <c r="M24" s="3">
        <v>58755840186</v>
      </c>
      <c r="O24" s="3">
        <v>42640297088</v>
      </c>
      <c r="Q24" s="3">
        <v>16115543098</v>
      </c>
    </row>
    <row r="25" spans="1:17" x14ac:dyDescent="0.45">
      <c r="A25" s="1" t="s">
        <v>137</v>
      </c>
      <c r="C25" s="3">
        <v>0</v>
      </c>
      <c r="E25" s="3">
        <v>0</v>
      </c>
      <c r="G25" s="3">
        <v>0</v>
      </c>
      <c r="I25" s="3">
        <v>0</v>
      </c>
      <c r="K25" s="3">
        <v>9570714</v>
      </c>
      <c r="M25" s="3">
        <v>72147560818</v>
      </c>
      <c r="O25" s="3">
        <v>55529436392</v>
      </c>
      <c r="Q25" s="3">
        <v>16618124426</v>
      </c>
    </row>
    <row r="26" spans="1:17" x14ac:dyDescent="0.45">
      <c r="A26" s="1" t="s">
        <v>56</v>
      </c>
      <c r="C26" s="3">
        <v>0</v>
      </c>
      <c r="E26" s="3">
        <v>0</v>
      </c>
      <c r="G26" s="3">
        <v>0</v>
      </c>
      <c r="I26" s="3">
        <v>0</v>
      </c>
      <c r="K26" s="3">
        <v>6865710</v>
      </c>
      <c r="M26" s="3">
        <v>47259961348</v>
      </c>
      <c r="O26" s="3">
        <v>11700197166</v>
      </c>
      <c r="Q26" s="3">
        <v>35559764182</v>
      </c>
    </row>
    <row r="27" spans="1:17" x14ac:dyDescent="0.45">
      <c r="A27" s="1" t="s">
        <v>138</v>
      </c>
      <c r="C27" s="3">
        <v>0</v>
      </c>
      <c r="E27" s="3">
        <v>0</v>
      </c>
      <c r="G27" s="3">
        <v>0</v>
      </c>
      <c r="I27" s="3">
        <v>0</v>
      </c>
      <c r="K27" s="3">
        <v>5400000</v>
      </c>
      <c r="M27" s="3">
        <v>101444695679</v>
      </c>
      <c r="O27" s="3">
        <v>74548342170</v>
      </c>
      <c r="Q27" s="3">
        <v>26896353509</v>
      </c>
    </row>
    <row r="28" spans="1:17" x14ac:dyDescent="0.45">
      <c r="A28" s="1" t="s">
        <v>139</v>
      </c>
      <c r="C28" s="3">
        <v>0</v>
      </c>
      <c r="E28" s="3">
        <v>0</v>
      </c>
      <c r="G28" s="3">
        <v>0</v>
      </c>
      <c r="I28" s="3">
        <v>0</v>
      </c>
      <c r="K28" s="3">
        <v>70247</v>
      </c>
      <c r="M28" s="3">
        <v>153204900</v>
      </c>
      <c r="O28" s="3">
        <v>70374621</v>
      </c>
      <c r="Q28" s="3">
        <v>82830279</v>
      </c>
    </row>
    <row r="29" spans="1:17" x14ac:dyDescent="0.45">
      <c r="A29" s="1" t="s">
        <v>140</v>
      </c>
      <c r="C29" s="3">
        <v>0</v>
      </c>
      <c r="E29" s="3">
        <v>0</v>
      </c>
      <c r="G29" s="3">
        <v>0</v>
      </c>
      <c r="I29" s="3">
        <v>0</v>
      </c>
      <c r="K29" s="3">
        <v>4500000</v>
      </c>
      <c r="M29" s="3">
        <v>57343762831</v>
      </c>
      <c r="O29" s="3">
        <v>49544946000</v>
      </c>
      <c r="Q29" s="3">
        <v>7798816831</v>
      </c>
    </row>
    <row r="30" spans="1:17" x14ac:dyDescent="0.45">
      <c r="A30" s="1" t="s">
        <v>40</v>
      </c>
      <c r="C30" s="3">
        <v>0</v>
      </c>
      <c r="E30" s="3">
        <v>0</v>
      </c>
      <c r="G30" s="3">
        <v>0</v>
      </c>
      <c r="I30" s="3">
        <v>0</v>
      </c>
      <c r="K30" s="3">
        <v>830027</v>
      </c>
      <c r="M30" s="3">
        <v>7359788054</v>
      </c>
      <c r="O30" s="3">
        <v>4481984130</v>
      </c>
      <c r="Q30" s="3">
        <v>2877803924</v>
      </c>
    </row>
    <row r="31" spans="1:17" x14ac:dyDescent="0.45">
      <c r="A31" s="1" t="s">
        <v>54</v>
      </c>
      <c r="C31" s="3">
        <v>0</v>
      </c>
      <c r="E31" s="3">
        <v>0</v>
      </c>
      <c r="G31" s="3">
        <v>0</v>
      </c>
      <c r="I31" s="3">
        <v>0</v>
      </c>
      <c r="K31" s="3">
        <v>2500000</v>
      </c>
      <c r="M31" s="3">
        <v>49205475000</v>
      </c>
      <c r="O31" s="3">
        <v>1101752040</v>
      </c>
      <c r="Q31" s="3">
        <v>48103722960</v>
      </c>
    </row>
    <row r="32" spans="1:17" x14ac:dyDescent="0.45">
      <c r="A32" s="1" t="s">
        <v>31</v>
      </c>
      <c r="C32" s="3">
        <v>0</v>
      </c>
      <c r="E32" s="3">
        <v>0</v>
      </c>
      <c r="G32" s="3">
        <v>0</v>
      </c>
      <c r="I32" s="3">
        <v>0</v>
      </c>
      <c r="K32" s="3">
        <v>220000</v>
      </c>
      <c r="M32" s="3">
        <v>14193046007</v>
      </c>
      <c r="O32" s="3">
        <v>15798236727</v>
      </c>
      <c r="Q32" s="3">
        <v>-1605190720</v>
      </c>
    </row>
    <row r="33" spans="1:17" x14ac:dyDescent="0.45">
      <c r="A33" s="1" t="s">
        <v>141</v>
      </c>
      <c r="C33" s="3">
        <v>0</v>
      </c>
      <c r="E33" s="3">
        <v>0</v>
      </c>
      <c r="G33" s="3">
        <v>0</v>
      </c>
      <c r="I33" s="3">
        <v>0</v>
      </c>
      <c r="K33" s="3">
        <v>1100000</v>
      </c>
      <c r="M33" s="3">
        <v>33733087135</v>
      </c>
      <c r="O33" s="3">
        <v>23120974800</v>
      </c>
      <c r="Q33" s="3">
        <v>10612112335</v>
      </c>
    </row>
    <row r="34" spans="1:17" x14ac:dyDescent="0.45">
      <c r="A34" s="1" t="s">
        <v>26</v>
      </c>
      <c r="C34" s="3">
        <v>0</v>
      </c>
      <c r="E34" s="3">
        <v>0</v>
      </c>
      <c r="G34" s="3">
        <v>0</v>
      </c>
      <c r="I34" s="3">
        <v>0</v>
      </c>
      <c r="K34" s="3">
        <v>1800000</v>
      </c>
      <c r="M34" s="3">
        <v>10234738967</v>
      </c>
      <c r="O34" s="3">
        <v>9368498876</v>
      </c>
      <c r="Q34" s="3">
        <v>866240091</v>
      </c>
    </row>
    <row r="35" spans="1:17" x14ac:dyDescent="0.45">
      <c r="A35" s="1" t="s">
        <v>16</v>
      </c>
      <c r="C35" s="3">
        <v>0</v>
      </c>
      <c r="E35" s="3">
        <v>0</v>
      </c>
      <c r="G35" s="3">
        <v>0</v>
      </c>
      <c r="I35" s="3">
        <v>0</v>
      </c>
      <c r="K35" s="3">
        <v>33849255</v>
      </c>
      <c r="M35" s="3">
        <v>91163686876</v>
      </c>
      <c r="O35" s="3">
        <v>91163687439</v>
      </c>
      <c r="Q35" s="3">
        <v>-562</v>
      </c>
    </row>
    <row r="36" spans="1:17" x14ac:dyDescent="0.45">
      <c r="A36" s="1" t="s">
        <v>38</v>
      </c>
      <c r="C36" s="3">
        <v>0</v>
      </c>
      <c r="E36" s="3">
        <v>0</v>
      </c>
      <c r="G36" s="3">
        <v>0</v>
      </c>
      <c r="I36" s="3">
        <v>0</v>
      </c>
      <c r="K36" s="3">
        <v>5000000</v>
      </c>
      <c r="M36" s="3">
        <v>37214900794</v>
      </c>
      <c r="O36" s="3">
        <v>-27085249344</v>
      </c>
      <c r="Q36" s="3">
        <v>64300150138</v>
      </c>
    </row>
    <row r="37" spans="1:17" x14ac:dyDescent="0.45">
      <c r="A37" s="1" t="s">
        <v>142</v>
      </c>
      <c r="C37" s="3">
        <v>0</v>
      </c>
      <c r="E37" s="3">
        <v>0</v>
      </c>
      <c r="G37" s="3">
        <v>0</v>
      </c>
      <c r="I37" s="3">
        <v>0</v>
      </c>
      <c r="K37" s="3">
        <v>4234355</v>
      </c>
      <c r="M37" s="3">
        <v>79049160457</v>
      </c>
      <c r="O37" s="3">
        <v>51506738719</v>
      </c>
      <c r="Q37" s="3">
        <v>27542421738</v>
      </c>
    </row>
    <row r="38" spans="1:17" x14ac:dyDescent="0.45">
      <c r="A38" s="1" t="s">
        <v>143</v>
      </c>
      <c r="C38" s="3">
        <v>0</v>
      </c>
      <c r="E38" s="3">
        <v>0</v>
      </c>
      <c r="G38" s="3">
        <v>0</v>
      </c>
      <c r="I38" s="3">
        <v>0</v>
      </c>
      <c r="K38" s="3">
        <v>271500</v>
      </c>
      <c r="M38" s="3">
        <v>6785175953</v>
      </c>
      <c r="O38" s="3">
        <v>6047922088</v>
      </c>
      <c r="Q38" s="3">
        <v>737253865</v>
      </c>
    </row>
    <row r="39" spans="1:17" x14ac:dyDescent="0.45">
      <c r="A39" s="1" t="s">
        <v>30</v>
      </c>
      <c r="C39" s="3">
        <v>0</v>
      </c>
      <c r="E39" s="3">
        <v>0</v>
      </c>
      <c r="G39" s="3">
        <v>0</v>
      </c>
      <c r="I39" s="3">
        <v>0</v>
      </c>
      <c r="K39" s="3">
        <v>1</v>
      </c>
      <c r="M39" s="3">
        <v>1</v>
      </c>
      <c r="O39" s="3">
        <v>4268</v>
      </c>
      <c r="Q39" s="3">
        <v>-4267</v>
      </c>
    </row>
    <row r="40" spans="1:17" x14ac:dyDescent="0.45">
      <c r="A40" s="1" t="s">
        <v>144</v>
      </c>
      <c r="C40" s="3">
        <v>0</v>
      </c>
      <c r="E40" s="3">
        <v>0</v>
      </c>
      <c r="G40" s="3">
        <v>0</v>
      </c>
      <c r="I40" s="3">
        <v>0</v>
      </c>
      <c r="K40" s="3">
        <v>15100000</v>
      </c>
      <c r="M40" s="3">
        <v>28739071352</v>
      </c>
      <c r="O40" s="3">
        <v>28739071352</v>
      </c>
      <c r="Q40" s="3">
        <v>0</v>
      </c>
    </row>
    <row r="41" spans="1:17" x14ac:dyDescent="0.45">
      <c r="A41" s="1" t="s">
        <v>111</v>
      </c>
      <c r="C41" s="3">
        <v>0</v>
      </c>
      <c r="E41" s="3">
        <v>0</v>
      </c>
      <c r="G41" s="3">
        <v>0</v>
      </c>
      <c r="I41" s="3">
        <v>0</v>
      </c>
      <c r="K41" s="3">
        <v>1</v>
      </c>
      <c r="M41" s="3">
        <v>1</v>
      </c>
      <c r="O41" s="3">
        <v>5547</v>
      </c>
      <c r="Q41" s="3">
        <v>-5546</v>
      </c>
    </row>
    <row r="42" spans="1:17" x14ac:dyDescent="0.45">
      <c r="A42" s="1" t="s">
        <v>139</v>
      </c>
      <c r="C42" s="3">
        <v>0</v>
      </c>
      <c r="E42" s="3">
        <v>0</v>
      </c>
      <c r="G42" s="3">
        <v>0</v>
      </c>
      <c r="I42" s="3">
        <v>0</v>
      </c>
      <c r="K42" s="3">
        <v>70247</v>
      </c>
      <c r="M42" s="3">
        <v>69892442</v>
      </c>
      <c r="O42" s="3">
        <v>70310785</v>
      </c>
      <c r="Q42" s="3">
        <v>-418343</v>
      </c>
    </row>
    <row r="43" spans="1:17" x14ac:dyDescent="0.45">
      <c r="A43" s="1" t="s">
        <v>47</v>
      </c>
      <c r="C43" s="3">
        <v>0</v>
      </c>
      <c r="E43" s="3">
        <v>0</v>
      </c>
      <c r="G43" s="3">
        <v>0</v>
      </c>
      <c r="I43" s="3">
        <v>0</v>
      </c>
      <c r="K43" s="3">
        <v>3200000</v>
      </c>
      <c r="M43" s="3">
        <v>29901024000</v>
      </c>
      <c r="O43" s="3">
        <v>11671991424</v>
      </c>
      <c r="Q43" s="3">
        <v>18229032576</v>
      </c>
    </row>
    <row r="44" spans="1:17" x14ac:dyDescent="0.45">
      <c r="A44" s="1" t="s">
        <v>125</v>
      </c>
      <c r="C44" s="3">
        <v>0</v>
      </c>
      <c r="E44" s="3">
        <v>0</v>
      </c>
      <c r="G44" s="3">
        <v>0</v>
      </c>
      <c r="I44" s="3">
        <v>0</v>
      </c>
      <c r="K44" s="3">
        <v>1000000</v>
      </c>
      <c r="M44" s="3">
        <v>5388302515</v>
      </c>
      <c r="O44" s="3">
        <v>7188243400</v>
      </c>
      <c r="Q44" s="3">
        <v>-1799940885</v>
      </c>
    </row>
    <row r="45" spans="1:17" x14ac:dyDescent="0.45">
      <c r="A45" s="1" t="s">
        <v>29</v>
      </c>
      <c r="C45" s="3">
        <v>0</v>
      </c>
      <c r="E45" s="3">
        <v>0</v>
      </c>
      <c r="G45" s="3">
        <v>0</v>
      </c>
      <c r="I45" s="3">
        <v>0</v>
      </c>
      <c r="K45" s="3">
        <v>12274501</v>
      </c>
      <c r="M45" s="3">
        <v>29505051383</v>
      </c>
      <c r="O45" s="3">
        <v>33364388591</v>
      </c>
      <c r="Q45" s="3">
        <v>-3859337208</v>
      </c>
    </row>
    <row r="46" spans="1:17" x14ac:dyDescent="0.45">
      <c r="A46" s="1" t="s">
        <v>145</v>
      </c>
      <c r="C46" s="3">
        <v>0</v>
      </c>
      <c r="E46" s="3">
        <v>0</v>
      </c>
      <c r="G46" s="3">
        <v>0</v>
      </c>
      <c r="I46" s="3">
        <v>0</v>
      </c>
      <c r="K46" s="3">
        <v>258936</v>
      </c>
      <c r="M46" s="3">
        <v>3349067932</v>
      </c>
      <c r="O46" s="3">
        <v>4403976611</v>
      </c>
      <c r="Q46" s="3">
        <v>-1054908679</v>
      </c>
    </row>
    <row r="47" spans="1:17" ht="19.5" thickBot="1" x14ac:dyDescent="0.5">
      <c r="C47" s="5">
        <f>SUM(C8:C46)</f>
        <v>15784861</v>
      </c>
      <c r="E47" s="5">
        <f>SUM(E8:E46)</f>
        <v>72668224809</v>
      </c>
      <c r="G47" s="5">
        <f>SUM(G8:G46)</f>
        <v>64343280131</v>
      </c>
      <c r="I47" s="5">
        <f>SUM(I8:I46)</f>
        <v>8324944678</v>
      </c>
      <c r="K47" s="5">
        <f>SUM(K8:K46)</f>
        <v>188804972</v>
      </c>
      <c r="M47" s="5">
        <f>SUM(M8:M46)</f>
        <v>1160085552057</v>
      </c>
      <c r="O47" s="5">
        <f>SUM(O8:O46)</f>
        <v>828928856598</v>
      </c>
      <c r="Q47" s="5">
        <f>SUM(Q8:Q46)</f>
        <v>331156695460</v>
      </c>
    </row>
    <row r="48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8"/>
  <sheetViews>
    <sheetView rightToLeft="1" view="pageBreakPreview" zoomScaleNormal="100" zoomScaleSheetLayoutView="100" workbookViewId="0">
      <selection activeCell="A39" sqref="A39:XFD40"/>
    </sheetView>
  </sheetViews>
  <sheetFormatPr defaultRowHeight="18.75" x14ac:dyDescent="0.45"/>
  <cols>
    <col min="1" max="1" width="28.42578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30" x14ac:dyDescent="0.45">
      <c r="A3" s="9" t="s">
        <v>91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6" spans="1:21" ht="30" x14ac:dyDescent="0.45">
      <c r="A6" s="13" t="s">
        <v>3</v>
      </c>
      <c r="C6" s="12" t="s">
        <v>93</v>
      </c>
      <c r="D6" s="12" t="s">
        <v>93</v>
      </c>
      <c r="E6" s="12" t="s">
        <v>93</v>
      </c>
      <c r="F6" s="12" t="s">
        <v>93</v>
      </c>
      <c r="G6" s="12" t="s">
        <v>93</v>
      </c>
      <c r="H6" s="12" t="s">
        <v>93</v>
      </c>
      <c r="I6" s="12" t="s">
        <v>93</v>
      </c>
      <c r="J6" s="12" t="s">
        <v>93</v>
      </c>
      <c r="K6" s="12" t="s">
        <v>93</v>
      </c>
      <c r="M6" s="12" t="s">
        <v>94</v>
      </c>
      <c r="N6" s="12" t="s">
        <v>94</v>
      </c>
      <c r="O6" s="12" t="s">
        <v>94</v>
      </c>
      <c r="P6" s="12" t="s">
        <v>94</v>
      </c>
      <c r="Q6" s="12" t="s">
        <v>94</v>
      </c>
      <c r="R6" s="12" t="s">
        <v>94</v>
      </c>
      <c r="S6" s="12" t="s">
        <v>94</v>
      </c>
      <c r="T6" s="12" t="s">
        <v>94</v>
      </c>
      <c r="U6" s="12" t="s">
        <v>94</v>
      </c>
    </row>
    <row r="7" spans="1:21" ht="30" x14ac:dyDescent="0.45">
      <c r="A7" s="12" t="s">
        <v>3</v>
      </c>
      <c r="C7" s="12" t="s">
        <v>146</v>
      </c>
      <c r="E7" s="12" t="s">
        <v>147</v>
      </c>
      <c r="G7" s="12" t="s">
        <v>148</v>
      </c>
      <c r="I7" s="12" t="s">
        <v>70</v>
      </c>
      <c r="K7" s="12" t="s">
        <v>149</v>
      </c>
      <c r="M7" s="12" t="s">
        <v>146</v>
      </c>
      <c r="O7" s="12" t="s">
        <v>147</v>
      </c>
      <c r="Q7" s="12" t="s">
        <v>148</v>
      </c>
      <c r="S7" s="12" t="s">
        <v>70</v>
      </c>
      <c r="U7" s="12" t="s">
        <v>149</v>
      </c>
    </row>
    <row r="8" spans="1:21" x14ac:dyDescent="0.45">
      <c r="A8" s="7" t="s">
        <v>53</v>
      </c>
      <c r="C8" s="3">
        <v>0</v>
      </c>
      <c r="E8" s="3">
        <v>0</v>
      </c>
      <c r="G8" s="3">
        <v>2688532982</v>
      </c>
      <c r="I8" s="3">
        <v>2688532982</v>
      </c>
      <c r="K8" s="4">
        <v>1.5699999999999999E-2</v>
      </c>
      <c r="M8" s="3">
        <v>7522683850</v>
      </c>
      <c r="O8" s="3">
        <v>0</v>
      </c>
      <c r="Q8" s="3">
        <v>696</v>
      </c>
      <c r="S8" s="3">
        <v>7522684546</v>
      </c>
      <c r="U8" s="4">
        <v>3.6499999999999998E-2</v>
      </c>
    </row>
    <row r="9" spans="1:21" x14ac:dyDescent="0.45">
      <c r="A9" s="1" t="s">
        <v>32</v>
      </c>
      <c r="C9" s="3">
        <v>0</v>
      </c>
      <c r="E9" s="3">
        <v>0</v>
      </c>
      <c r="G9" s="3">
        <v>3455809535</v>
      </c>
      <c r="I9" s="3">
        <v>3455809535</v>
      </c>
      <c r="K9" s="4">
        <v>2.0199999999999999E-2</v>
      </c>
      <c r="M9" s="3">
        <v>0</v>
      </c>
      <c r="O9" s="3">
        <v>0</v>
      </c>
      <c r="Q9" s="3">
        <v>3455809535</v>
      </c>
      <c r="S9" s="3">
        <v>3455809535</v>
      </c>
      <c r="U9" s="4">
        <v>1.6799999999999999E-2</v>
      </c>
    </row>
    <row r="10" spans="1:21" x14ac:dyDescent="0.45">
      <c r="A10" s="1" t="s">
        <v>59</v>
      </c>
      <c r="C10" s="3">
        <v>0</v>
      </c>
      <c r="E10" s="3">
        <v>6230587592</v>
      </c>
      <c r="G10" s="3">
        <v>1583067806</v>
      </c>
      <c r="I10" s="3">
        <v>7813655398</v>
      </c>
      <c r="K10" s="4">
        <v>4.58E-2</v>
      </c>
      <c r="M10" s="3">
        <v>0</v>
      </c>
      <c r="O10" s="3">
        <v>12092281940</v>
      </c>
      <c r="Q10" s="3">
        <v>1583067806</v>
      </c>
      <c r="S10" s="3">
        <v>13675349746</v>
      </c>
      <c r="U10" s="4">
        <v>6.6400000000000001E-2</v>
      </c>
    </row>
    <row r="11" spans="1:21" x14ac:dyDescent="0.45">
      <c r="A11" s="1" t="s">
        <v>33</v>
      </c>
      <c r="C11" s="3">
        <v>0</v>
      </c>
      <c r="E11" s="3">
        <v>6432354596</v>
      </c>
      <c r="G11" s="3">
        <v>544364691</v>
      </c>
      <c r="I11" s="3">
        <v>6976719287</v>
      </c>
      <c r="K11" s="4">
        <v>4.0899999999999999E-2</v>
      </c>
      <c r="M11" s="3">
        <v>0</v>
      </c>
      <c r="O11" s="3">
        <v>3528275705</v>
      </c>
      <c r="Q11" s="3">
        <v>-2582118725</v>
      </c>
      <c r="S11" s="3">
        <v>946156980</v>
      </c>
      <c r="U11" s="4">
        <v>4.5999999999999999E-3</v>
      </c>
    </row>
    <row r="12" spans="1:21" x14ac:dyDescent="0.45">
      <c r="A12" s="1" t="s">
        <v>27</v>
      </c>
      <c r="C12" s="3">
        <v>0</v>
      </c>
      <c r="E12" s="3">
        <v>580029067</v>
      </c>
      <c r="G12" s="3">
        <v>53169664</v>
      </c>
      <c r="I12" s="3">
        <v>633198731</v>
      </c>
      <c r="K12" s="4">
        <v>3.7000000000000002E-3</v>
      </c>
      <c r="M12" s="3">
        <v>0</v>
      </c>
      <c r="O12" s="3">
        <v>12499130418</v>
      </c>
      <c r="Q12" s="3">
        <v>7537813965</v>
      </c>
      <c r="S12" s="3">
        <v>20036944383</v>
      </c>
      <c r="U12" s="4">
        <v>9.7299999999999998E-2</v>
      </c>
    </row>
    <row r="13" spans="1:21" x14ac:dyDescent="0.45">
      <c r="A13" s="1" t="s">
        <v>130</v>
      </c>
      <c r="C13" s="3">
        <v>0</v>
      </c>
      <c r="E13" s="3">
        <v>0</v>
      </c>
      <c r="G13" s="3">
        <v>0</v>
      </c>
      <c r="I13" s="3">
        <v>0</v>
      </c>
      <c r="K13" s="4">
        <v>0</v>
      </c>
      <c r="M13" s="3">
        <v>0</v>
      </c>
      <c r="O13" s="3">
        <v>0</v>
      </c>
      <c r="Q13" s="3">
        <v>-2784654742</v>
      </c>
      <c r="S13" s="3">
        <v>-2784654742</v>
      </c>
      <c r="U13" s="4">
        <v>-1.35E-2</v>
      </c>
    </row>
    <row r="14" spans="1:21" x14ac:dyDescent="0.45">
      <c r="A14" s="1" t="s">
        <v>131</v>
      </c>
      <c r="C14" s="3">
        <v>0</v>
      </c>
      <c r="E14" s="3">
        <v>0</v>
      </c>
      <c r="G14" s="3">
        <v>0</v>
      </c>
      <c r="I14" s="3">
        <v>0</v>
      </c>
      <c r="K14" s="4">
        <v>0</v>
      </c>
      <c r="M14" s="3">
        <v>0</v>
      </c>
      <c r="O14" s="3">
        <v>0</v>
      </c>
      <c r="Q14" s="3">
        <v>1641785708</v>
      </c>
      <c r="S14" s="3">
        <v>1641785708</v>
      </c>
      <c r="U14" s="4">
        <v>8.0000000000000002E-3</v>
      </c>
    </row>
    <row r="15" spans="1:21" x14ac:dyDescent="0.45">
      <c r="A15" s="1" t="s">
        <v>132</v>
      </c>
      <c r="C15" s="3">
        <v>0</v>
      </c>
      <c r="E15" s="3">
        <v>0</v>
      </c>
      <c r="G15" s="3">
        <v>0</v>
      </c>
      <c r="I15" s="3">
        <v>0</v>
      </c>
      <c r="K15" s="4">
        <v>0</v>
      </c>
      <c r="M15" s="3">
        <v>0</v>
      </c>
      <c r="O15" s="3">
        <v>0</v>
      </c>
      <c r="Q15" s="3">
        <v>6287348391</v>
      </c>
      <c r="S15" s="3">
        <v>6287348391</v>
      </c>
      <c r="U15" s="4">
        <v>3.0499999999999999E-2</v>
      </c>
    </row>
    <row r="16" spans="1:21" x14ac:dyDescent="0.45">
      <c r="A16" s="1" t="s">
        <v>23</v>
      </c>
      <c r="C16" s="3">
        <v>0</v>
      </c>
      <c r="E16" s="3">
        <v>3938803391</v>
      </c>
      <c r="G16" s="3">
        <v>0</v>
      </c>
      <c r="I16" s="3">
        <v>3938803391</v>
      </c>
      <c r="K16" s="4">
        <v>2.3099999999999999E-2</v>
      </c>
      <c r="M16" s="3">
        <v>0</v>
      </c>
      <c r="O16" s="3">
        <v>29995327660</v>
      </c>
      <c r="Q16" s="3">
        <v>22945263604</v>
      </c>
      <c r="S16" s="3">
        <v>52940591264</v>
      </c>
      <c r="U16" s="4">
        <v>0.25719999999999998</v>
      </c>
    </row>
    <row r="17" spans="1:21" x14ac:dyDescent="0.45">
      <c r="A17" s="1" t="s">
        <v>134</v>
      </c>
      <c r="C17" s="3">
        <v>0</v>
      </c>
      <c r="E17" s="3">
        <v>0</v>
      </c>
      <c r="G17" s="3">
        <v>0</v>
      </c>
      <c r="I17" s="3">
        <v>0</v>
      </c>
      <c r="K17" s="4">
        <v>0</v>
      </c>
      <c r="M17" s="3">
        <v>0</v>
      </c>
      <c r="O17" s="3">
        <v>0</v>
      </c>
      <c r="Q17" s="3">
        <v>6311026840</v>
      </c>
      <c r="S17" s="3">
        <v>6311026840</v>
      </c>
      <c r="U17" s="4">
        <v>3.0700000000000002E-2</v>
      </c>
    </row>
    <row r="18" spans="1:21" x14ac:dyDescent="0.45">
      <c r="A18" s="1" t="s">
        <v>135</v>
      </c>
      <c r="C18" s="3">
        <v>0</v>
      </c>
      <c r="E18" s="3">
        <v>0</v>
      </c>
      <c r="G18" s="3">
        <v>0</v>
      </c>
      <c r="I18" s="3">
        <v>0</v>
      </c>
      <c r="K18" s="4">
        <v>0</v>
      </c>
      <c r="M18" s="3">
        <v>0</v>
      </c>
      <c r="O18" s="3">
        <v>0</v>
      </c>
      <c r="Q18" s="3">
        <v>5007904500</v>
      </c>
      <c r="S18" s="3">
        <v>5007904500</v>
      </c>
      <c r="U18" s="4">
        <v>2.4299999999999999E-2</v>
      </c>
    </row>
    <row r="19" spans="1:21" x14ac:dyDescent="0.45">
      <c r="A19" s="1" t="s">
        <v>116</v>
      </c>
      <c r="C19" s="3">
        <v>0</v>
      </c>
      <c r="E19" s="3">
        <v>0</v>
      </c>
      <c r="G19" s="3">
        <v>0</v>
      </c>
      <c r="I19" s="3">
        <v>0</v>
      </c>
      <c r="K19" s="4">
        <v>0</v>
      </c>
      <c r="M19" s="3">
        <v>476354760</v>
      </c>
      <c r="O19" s="3">
        <v>0</v>
      </c>
      <c r="Q19" s="3">
        <v>-1479062957</v>
      </c>
      <c r="S19" s="3">
        <v>-1002708197</v>
      </c>
      <c r="U19" s="4">
        <v>-4.8999999999999998E-3</v>
      </c>
    </row>
    <row r="20" spans="1:21" x14ac:dyDescent="0.45">
      <c r="A20" s="1" t="s">
        <v>113</v>
      </c>
      <c r="C20" s="3">
        <v>0</v>
      </c>
      <c r="E20" s="3">
        <v>0</v>
      </c>
      <c r="G20" s="3">
        <v>0</v>
      </c>
      <c r="I20" s="3">
        <v>0</v>
      </c>
      <c r="K20" s="4">
        <v>0</v>
      </c>
      <c r="M20" s="3">
        <v>1050000000</v>
      </c>
      <c r="O20" s="3">
        <v>0</v>
      </c>
      <c r="Q20" s="3">
        <v>-2189432815</v>
      </c>
      <c r="S20" s="3">
        <v>-1139432815</v>
      </c>
      <c r="U20" s="4">
        <v>-5.4999999999999997E-3</v>
      </c>
    </row>
    <row r="21" spans="1:21" x14ac:dyDescent="0.45">
      <c r="A21" s="1" t="s">
        <v>58</v>
      </c>
      <c r="C21" s="3">
        <v>0</v>
      </c>
      <c r="E21" s="3">
        <v>1002698235</v>
      </c>
      <c r="G21" s="3">
        <v>0</v>
      </c>
      <c r="I21" s="3">
        <v>1002698235</v>
      </c>
      <c r="K21" s="4">
        <v>5.8999999999999999E-3</v>
      </c>
      <c r="M21" s="3">
        <v>3524160995</v>
      </c>
      <c r="O21" s="3">
        <v>12407332613</v>
      </c>
      <c r="Q21" s="3">
        <v>11548550362</v>
      </c>
      <c r="S21" s="3">
        <v>27480043970</v>
      </c>
      <c r="U21" s="4">
        <v>0.13350000000000001</v>
      </c>
    </row>
    <row r="22" spans="1:21" x14ac:dyDescent="0.45">
      <c r="A22" s="1" t="s">
        <v>136</v>
      </c>
      <c r="C22" s="3">
        <v>0</v>
      </c>
      <c r="E22" s="3">
        <v>0</v>
      </c>
      <c r="G22" s="3">
        <v>0</v>
      </c>
      <c r="I22" s="3">
        <v>0</v>
      </c>
      <c r="K22" s="4">
        <v>0</v>
      </c>
      <c r="M22" s="3">
        <v>0</v>
      </c>
      <c r="O22" s="3">
        <v>0</v>
      </c>
      <c r="Q22" s="3">
        <v>5853029550</v>
      </c>
      <c r="S22" s="3">
        <v>5853029550</v>
      </c>
      <c r="U22" s="4">
        <v>2.8400000000000002E-2</v>
      </c>
    </row>
    <row r="23" spans="1:21" x14ac:dyDescent="0.45">
      <c r="A23" s="1" t="s">
        <v>44</v>
      </c>
      <c r="C23" s="3">
        <v>0</v>
      </c>
      <c r="E23" s="3">
        <v>1877241675</v>
      </c>
      <c r="G23" s="3">
        <v>0</v>
      </c>
      <c r="I23" s="3">
        <v>1877241675</v>
      </c>
      <c r="K23" s="4">
        <v>1.0999999999999999E-2</v>
      </c>
      <c r="M23" s="3">
        <v>0</v>
      </c>
      <c r="O23" s="3">
        <v>19456325778</v>
      </c>
      <c r="Q23" s="3">
        <v>16115543098</v>
      </c>
      <c r="S23" s="3">
        <v>35571868876</v>
      </c>
      <c r="U23" s="4">
        <v>0.17280000000000001</v>
      </c>
    </row>
    <row r="24" spans="1:21" x14ac:dyDescent="0.45">
      <c r="A24" s="1" t="s">
        <v>137</v>
      </c>
      <c r="C24" s="3">
        <v>0</v>
      </c>
      <c r="E24" s="3">
        <v>0</v>
      </c>
      <c r="G24" s="3">
        <v>0</v>
      </c>
      <c r="I24" s="3">
        <v>0</v>
      </c>
      <c r="K24" s="4">
        <v>0</v>
      </c>
      <c r="M24" s="3">
        <v>0</v>
      </c>
      <c r="O24" s="3">
        <v>0</v>
      </c>
      <c r="Q24" s="3">
        <v>16618124426</v>
      </c>
      <c r="S24" s="3">
        <v>16618124426</v>
      </c>
      <c r="U24" s="4">
        <v>8.0699999999999994E-2</v>
      </c>
    </row>
    <row r="25" spans="1:21" x14ac:dyDescent="0.45">
      <c r="A25" s="1" t="s">
        <v>56</v>
      </c>
      <c r="C25" s="3">
        <v>0</v>
      </c>
      <c r="E25" s="3">
        <v>11633367150</v>
      </c>
      <c r="G25" s="3">
        <v>0</v>
      </c>
      <c r="I25" s="3">
        <v>11633367150</v>
      </c>
      <c r="K25" s="4">
        <v>6.8099999999999994E-2</v>
      </c>
      <c r="M25" s="3">
        <v>10063540800</v>
      </c>
      <c r="O25" s="3">
        <v>46154419315</v>
      </c>
      <c r="Q25" s="3">
        <v>35559764182</v>
      </c>
      <c r="S25" s="3">
        <v>91777724297</v>
      </c>
      <c r="U25" s="4">
        <v>0.44590000000000002</v>
      </c>
    </row>
    <row r="26" spans="1:21" x14ac:dyDescent="0.45">
      <c r="A26" s="1" t="s">
        <v>138</v>
      </c>
      <c r="C26" s="3">
        <v>0</v>
      </c>
      <c r="E26" s="3">
        <v>0</v>
      </c>
      <c r="G26" s="3">
        <v>0</v>
      </c>
      <c r="I26" s="3">
        <v>0</v>
      </c>
      <c r="K26" s="4">
        <v>0</v>
      </c>
      <c r="M26" s="3">
        <v>0</v>
      </c>
      <c r="O26" s="3">
        <v>0</v>
      </c>
      <c r="Q26" s="3">
        <v>26896353509</v>
      </c>
      <c r="S26" s="3">
        <v>26896353509</v>
      </c>
      <c r="U26" s="4">
        <v>0.13070000000000001</v>
      </c>
    </row>
    <row r="27" spans="1:21" x14ac:dyDescent="0.45">
      <c r="A27" s="1" t="s">
        <v>139</v>
      </c>
      <c r="C27" s="3">
        <v>0</v>
      </c>
      <c r="E27" s="3">
        <v>0</v>
      </c>
      <c r="G27" s="3">
        <v>0</v>
      </c>
      <c r="I27" s="3">
        <v>0</v>
      </c>
      <c r="K27" s="4">
        <v>0</v>
      </c>
      <c r="M27" s="3">
        <v>0</v>
      </c>
      <c r="O27" s="3">
        <v>0</v>
      </c>
      <c r="Q27" s="3">
        <v>82830279</v>
      </c>
      <c r="S27" s="3">
        <v>82830279</v>
      </c>
      <c r="U27" s="4">
        <v>4.0000000000000002E-4</v>
      </c>
    </row>
    <row r="28" spans="1:21" x14ac:dyDescent="0.45">
      <c r="A28" s="1" t="s">
        <v>140</v>
      </c>
      <c r="C28" s="3">
        <v>0</v>
      </c>
      <c r="E28" s="3">
        <v>0</v>
      </c>
      <c r="G28" s="3">
        <v>0</v>
      </c>
      <c r="I28" s="3">
        <v>0</v>
      </c>
      <c r="K28" s="4">
        <v>0</v>
      </c>
      <c r="M28" s="3">
        <v>0</v>
      </c>
      <c r="O28" s="3">
        <v>0</v>
      </c>
      <c r="Q28" s="3">
        <v>7798816831</v>
      </c>
      <c r="S28" s="3">
        <v>7798816831</v>
      </c>
      <c r="U28" s="4">
        <v>3.7900000000000003E-2</v>
      </c>
    </row>
    <row r="29" spans="1:21" x14ac:dyDescent="0.45">
      <c r="A29" s="1" t="s">
        <v>40</v>
      </c>
      <c r="C29" s="3">
        <v>0</v>
      </c>
      <c r="E29" s="3">
        <v>352037797</v>
      </c>
      <c r="G29" s="3">
        <v>0</v>
      </c>
      <c r="I29" s="3">
        <v>352037797</v>
      </c>
      <c r="K29" s="4">
        <v>2.0999999999999999E-3</v>
      </c>
      <c r="M29" s="3">
        <v>0</v>
      </c>
      <c r="O29" s="3">
        <v>3159412563</v>
      </c>
      <c r="Q29" s="3">
        <v>2877803924</v>
      </c>
      <c r="S29" s="3">
        <v>6037216487</v>
      </c>
      <c r="U29" s="4">
        <v>2.93E-2</v>
      </c>
    </row>
    <row r="30" spans="1:21" x14ac:dyDescent="0.45">
      <c r="A30" s="1" t="s">
        <v>54</v>
      </c>
      <c r="C30" s="3">
        <v>0</v>
      </c>
      <c r="E30" s="3">
        <v>4820708497</v>
      </c>
      <c r="G30" s="3">
        <v>0</v>
      </c>
      <c r="I30" s="3">
        <v>4820708497</v>
      </c>
      <c r="K30" s="4">
        <v>2.8199999999999999E-2</v>
      </c>
      <c r="M30" s="3">
        <v>0</v>
      </c>
      <c r="O30" s="3">
        <v>52208325798</v>
      </c>
      <c r="Q30" s="3">
        <v>48103722960</v>
      </c>
      <c r="S30" s="3">
        <v>100312048758</v>
      </c>
      <c r="U30" s="4">
        <v>0.48730000000000001</v>
      </c>
    </row>
    <row r="31" spans="1:21" x14ac:dyDescent="0.45">
      <c r="A31" s="1" t="s">
        <v>31</v>
      </c>
      <c r="C31" s="3">
        <v>0</v>
      </c>
      <c r="E31" s="3">
        <v>82009125</v>
      </c>
      <c r="G31" s="3">
        <v>0</v>
      </c>
      <c r="I31" s="3">
        <v>82009125</v>
      </c>
      <c r="K31" s="4">
        <v>5.0000000000000001E-4</v>
      </c>
      <c r="M31" s="3">
        <v>0</v>
      </c>
      <c r="O31" s="3">
        <v>-451795469</v>
      </c>
      <c r="Q31" s="3">
        <v>-1605190720</v>
      </c>
      <c r="S31" s="3">
        <v>-2056986189</v>
      </c>
      <c r="U31" s="4">
        <v>-0.01</v>
      </c>
    </row>
    <row r="32" spans="1:21" x14ac:dyDescent="0.45">
      <c r="A32" s="1" t="s">
        <v>141</v>
      </c>
      <c r="C32" s="3">
        <v>0</v>
      </c>
      <c r="E32" s="3">
        <v>0</v>
      </c>
      <c r="G32" s="3">
        <v>0</v>
      </c>
      <c r="I32" s="3">
        <v>0</v>
      </c>
      <c r="K32" s="4">
        <v>0</v>
      </c>
      <c r="M32" s="3">
        <v>0</v>
      </c>
      <c r="O32" s="3">
        <v>0</v>
      </c>
      <c r="Q32" s="3">
        <v>10612112335</v>
      </c>
      <c r="S32" s="3">
        <v>10612112335</v>
      </c>
      <c r="U32" s="4">
        <v>5.16E-2</v>
      </c>
    </row>
    <row r="33" spans="1:21" x14ac:dyDescent="0.45">
      <c r="A33" s="1" t="s">
        <v>26</v>
      </c>
      <c r="C33" s="3">
        <v>0</v>
      </c>
      <c r="E33" s="3">
        <v>787287600</v>
      </c>
      <c r="G33" s="3">
        <v>0</v>
      </c>
      <c r="I33" s="3">
        <v>787287600</v>
      </c>
      <c r="K33" s="4">
        <v>4.5999999999999999E-3</v>
      </c>
      <c r="M33" s="3">
        <v>0</v>
      </c>
      <c r="O33" s="3">
        <v>239988416</v>
      </c>
      <c r="Q33" s="3">
        <v>866240091</v>
      </c>
      <c r="S33" s="3">
        <v>1106228507</v>
      </c>
      <c r="U33" s="4">
        <v>5.4000000000000003E-3</v>
      </c>
    </row>
    <row r="34" spans="1:21" x14ac:dyDescent="0.45">
      <c r="A34" s="1" t="s">
        <v>16</v>
      </c>
      <c r="C34" s="3">
        <v>0</v>
      </c>
      <c r="E34" s="3">
        <v>0</v>
      </c>
      <c r="G34" s="3">
        <v>0</v>
      </c>
      <c r="I34" s="3">
        <v>0</v>
      </c>
      <c r="K34" s="4">
        <v>0</v>
      </c>
      <c r="M34" s="3">
        <v>1352000000</v>
      </c>
      <c r="O34" s="3">
        <v>0</v>
      </c>
      <c r="Q34" s="3">
        <v>-562</v>
      </c>
      <c r="S34" s="3">
        <v>1351999438</v>
      </c>
      <c r="U34" s="4">
        <v>6.6E-3</v>
      </c>
    </row>
    <row r="35" spans="1:21" x14ac:dyDescent="0.45">
      <c r="A35" s="1" t="s">
        <v>38</v>
      </c>
      <c r="C35" s="3">
        <v>0</v>
      </c>
      <c r="E35" s="3">
        <v>26599815153</v>
      </c>
      <c r="G35" s="3">
        <v>0</v>
      </c>
      <c r="I35" s="3">
        <v>26599815153</v>
      </c>
      <c r="K35" s="4">
        <v>0.15579999999999999</v>
      </c>
      <c r="M35" s="3">
        <v>62709675750</v>
      </c>
      <c r="O35" s="3">
        <v>96201256925</v>
      </c>
      <c r="Q35" s="3">
        <v>64300150138</v>
      </c>
      <c r="S35" s="3">
        <v>223211082813</v>
      </c>
      <c r="U35" s="4">
        <v>1.0843</v>
      </c>
    </row>
    <row r="36" spans="1:21" x14ac:dyDescent="0.45">
      <c r="A36" s="1" t="s">
        <v>142</v>
      </c>
      <c r="C36" s="3">
        <v>0</v>
      </c>
      <c r="E36" s="3">
        <v>0</v>
      </c>
      <c r="G36" s="3">
        <v>0</v>
      </c>
      <c r="I36" s="3">
        <v>0</v>
      </c>
      <c r="K36" s="4">
        <v>0</v>
      </c>
      <c r="M36" s="3">
        <v>0</v>
      </c>
      <c r="O36" s="3">
        <v>0</v>
      </c>
      <c r="Q36" s="3">
        <v>27542421738</v>
      </c>
      <c r="S36" s="3">
        <v>27542421738</v>
      </c>
      <c r="U36" s="4">
        <v>0.1338</v>
      </c>
    </row>
    <row r="37" spans="1:21" x14ac:dyDescent="0.45">
      <c r="A37" s="1" t="s">
        <v>143</v>
      </c>
      <c r="C37" s="3">
        <v>0</v>
      </c>
      <c r="E37" s="3">
        <v>0</v>
      </c>
      <c r="G37" s="3">
        <v>0</v>
      </c>
      <c r="I37" s="3">
        <v>0</v>
      </c>
      <c r="K37" s="4">
        <v>0</v>
      </c>
      <c r="M37" s="3">
        <v>0</v>
      </c>
      <c r="O37" s="3">
        <v>0</v>
      </c>
      <c r="Q37" s="3">
        <v>737253865</v>
      </c>
      <c r="S37" s="3">
        <v>737253865</v>
      </c>
      <c r="U37" s="4">
        <v>3.5999999999999999E-3</v>
      </c>
    </row>
    <row r="38" spans="1:21" x14ac:dyDescent="0.45">
      <c r="A38" s="1" t="s">
        <v>30</v>
      </c>
      <c r="C38" s="3">
        <v>0</v>
      </c>
      <c r="E38" s="3">
        <v>4404569114</v>
      </c>
      <c r="G38" s="3">
        <v>0</v>
      </c>
      <c r="I38" s="3">
        <v>4404569114</v>
      </c>
      <c r="K38" s="4">
        <v>2.58E-2</v>
      </c>
      <c r="M38" s="3">
        <v>1500000000</v>
      </c>
      <c r="O38" s="3">
        <v>6593731756</v>
      </c>
      <c r="Q38" s="3">
        <v>-4267</v>
      </c>
      <c r="S38" s="3">
        <v>8093727489</v>
      </c>
      <c r="U38" s="4">
        <v>3.9300000000000002E-2</v>
      </c>
    </row>
    <row r="39" spans="1:21" x14ac:dyDescent="0.45">
      <c r="A39" s="1" t="s">
        <v>111</v>
      </c>
      <c r="C39" s="3">
        <v>0</v>
      </c>
      <c r="E39" s="3">
        <v>0</v>
      </c>
      <c r="G39" s="3">
        <v>0</v>
      </c>
      <c r="I39" s="3">
        <v>0</v>
      </c>
      <c r="K39" s="4">
        <v>0</v>
      </c>
      <c r="M39" s="3">
        <v>400</v>
      </c>
      <c r="O39" s="3">
        <v>0</v>
      </c>
      <c r="Q39" s="3">
        <v>-5546</v>
      </c>
      <c r="S39" s="3">
        <v>-5146</v>
      </c>
      <c r="U39" s="4">
        <v>0</v>
      </c>
    </row>
    <row r="40" spans="1:21" x14ac:dyDescent="0.45">
      <c r="A40" s="1" t="s">
        <v>139</v>
      </c>
      <c r="C40" s="3">
        <v>0</v>
      </c>
      <c r="E40" s="3">
        <v>0</v>
      </c>
      <c r="G40" s="3">
        <v>0</v>
      </c>
      <c r="I40" s="3">
        <v>0</v>
      </c>
      <c r="K40" s="4">
        <v>0</v>
      </c>
      <c r="M40" s="3">
        <v>0</v>
      </c>
      <c r="O40" s="3">
        <v>0</v>
      </c>
      <c r="Q40" s="3">
        <v>-418343</v>
      </c>
      <c r="S40" s="3">
        <v>-418343</v>
      </c>
      <c r="U40" s="4">
        <v>0</v>
      </c>
    </row>
    <row r="41" spans="1:21" x14ac:dyDescent="0.45">
      <c r="A41" s="1" t="s">
        <v>47</v>
      </c>
      <c r="C41" s="3">
        <v>0</v>
      </c>
      <c r="E41" s="3">
        <v>719161661</v>
      </c>
      <c r="G41" s="3">
        <v>0</v>
      </c>
      <c r="I41" s="3">
        <v>719161661</v>
      </c>
      <c r="K41" s="4">
        <v>4.1999999999999997E-3</v>
      </c>
      <c r="M41" s="3">
        <v>1698666600</v>
      </c>
      <c r="O41" s="3">
        <v>11832217307</v>
      </c>
      <c r="Q41" s="3">
        <v>18229032576</v>
      </c>
      <c r="S41" s="3">
        <v>31759916483</v>
      </c>
      <c r="U41" s="4">
        <v>0.15429999999999999</v>
      </c>
    </row>
    <row r="42" spans="1:21" x14ac:dyDescent="0.45">
      <c r="A42" s="1" t="s">
        <v>125</v>
      </c>
      <c r="C42" s="3">
        <v>0</v>
      </c>
      <c r="E42" s="3">
        <v>0</v>
      </c>
      <c r="G42" s="3">
        <v>0</v>
      </c>
      <c r="I42" s="3">
        <v>0</v>
      </c>
      <c r="K42" s="4">
        <v>0</v>
      </c>
      <c r="M42" s="3">
        <v>600000000</v>
      </c>
      <c r="O42" s="3">
        <v>0</v>
      </c>
      <c r="Q42" s="3">
        <v>-1799940885</v>
      </c>
      <c r="S42" s="3">
        <v>-1199940885</v>
      </c>
      <c r="U42" s="4">
        <v>-5.7999999999999996E-3</v>
      </c>
    </row>
    <row r="43" spans="1:21" x14ac:dyDescent="0.45">
      <c r="A43" s="1" t="s">
        <v>29</v>
      </c>
      <c r="C43" s="3">
        <v>0</v>
      </c>
      <c r="E43" s="3">
        <v>-33865277</v>
      </c>
      <c r="G43" s="3">
        <v>0</v>
      </c>
      <c r="I43" s="3">
        <v>-33865277</v>
      </c>
      <c r="K43" s="4">
        <v>-2.0000000000000001E-4</v>
      </c>
      <c r="M43" s="3">
        <v>0</v>
      </c>
      <c r="O43" s="3">
        <v>2293582779</v>
      </c>
      <c r="Q43" s="3">
        <v>-3859337208</v>
      </c>
      <c r="S43" s="3">
        <v>-1565754429</v>
      </c>
      <c r="U43" s="4">
        <v>-7.6E-3</v>
      </c>
    </row>
    <row r="44" spans="1:21" x14ac:dyDescent="0.45">
      <c r="A44" s="1" t="s">
        <v>145</v>
      </c>
      <c r="C44" s="3">
        <v>0</v>
      </c>
      <c r="E44" s="3">
        <v>0</v>
      </c>
      <c r="G44" s="3">
        <v>0</v>
      </c>
      <c r="I44" s="3">
        <v>0</v>
      </c>
      <c r="K44" s="4">
        <v>0</v>
      </c>
      <c r="M44" s="3">
        <v>0</v>
      </c>
      <c r="O44" s="3">
        <v>0</v>
      </c>
      <c r="Q44" s="3">
        <v>-1054908679</v>
      </c>
      <c r="S44" s="3">
        <v>-1054908679</v>
      </c>
      <c r="U44" s="4">
        <v>-5.1000000000000004E-3</v>
      </c>
    </row>
    <row r="45" spans="1:21" x14ac:dyDescent="0.45">
      <c r="A45" s="1" t="s">
        <v>57</v>
      </c>
      <c r="C45" s="3">
        <v>0</v>
      </c>
      <c r="E45" s="3">
        <v>-64043251</v>
      </c>
      <c r="G45" s="3">
        <v>0</v>
      </c>
      <c r="I45" s="3">
        <v>-64043251</v>
      </c>
      <c r="K45" s="4">
        <v>-4.0000000000000002E-4</v>
      </c>
      <c r="M45" s="3">
        <v>6550036650</v>
      </c>
      <c r="O45" s="3">
        <v>8244606987</v>
      </c>
      <c r="Q45" s="3">
        <v>0</v>
      </c>
      <c r="S45" s="3">
        <v>14794643637</v>
      </c>
      <c r="U45" s="4">
        <v>7.1900000000000006E-2</v>
      </c>
    </row>
    <row r="46" spans="1:21" x14ac:dyDescent="0.45">
      <c r="A46" s="1" t="s">
        <v>39</v>
      </c>
      <c r="C46" s="3">
        <v>0</v>
      </c>
      <c r="E46" s="3">
        <v>4079922040</v>
      </c>
      <c r="G46" s="3">
        <v>0</v>
      </c>
      <c r="I46" s="3">
        <v>4079922040</v>
      </c>
      <c r="K46" s="4">
        <v>2.3900000000000001E-2</v>
      </c>
      <c r="M46" s="3">
        <v>10260857200</v>
      </c>
      <c r="O46" s="3">
        <v>-2682879544</v>
      </c>
      <c r="Q46" s="3">
        <v>0</v>
      </c>
      <c r="S46" s="3">
        <v>7577977656</v>
      </c>
      <c r="U46" s="4">
        <v>3.6799999999999999E-2</v>
      </c>
    </row>
    <row r="47" spans="1:21" x14ac:dyDescent="0.45">
      <c r="A47" s="1" t="s">
        <v>50</v>
      </c>
      <c r="C47" s="3">
        <v>0</v>
      </c>
      <c r="E47" s="3">
        <v>34902111339</v>
      </c>
      <c r="G47" s="3">
        <v>0</v>
      </c>
      <c r="I47" s="3">
        <v>34902111339</v>
      </c>
      <c r="K47" s="4">
        <v>0.20449999999999999</v>
      </c>
      <c r="M47" s="3">
        <v>16880299000</v>
      </c>
      <c r="O47" s="3">
        <v>85178062356</v>
      </c>
      <c r="Q47" s="3">
        <v>0</v>
      </c>
      <c r="S47" s="3">
        <v>102058361356</v>
      </c>
      <c r="U47" s="4">
        <v>0.49580000000000002</v>
      </c>
    </row>
    <row r="48" spans="1:21" x14ac:dyDescent="0.45">
      <c r="A48" s="1" t="s">
        <v>37</v>
      </c>
      <c r="C48" s="3">
        <v>0</v>
      </c>
      <c r="E48" s="3">
        <v>1111087538</v>
      </c>
      <c r="G48" s="3">
        <v>0</v>
      </c>
      <c r="I48" s="3">
        <v>1111087538</v>
      </c>
      <c r="K48" s="4">
        <v>6.4999999999999997E-3</v>
      </c>
      <c r="M48" s="3">
        <v>2421892616</v>
      </c>
      <c r="O48" s="3">
        <v>-2838627947</v>
      </c>
      <c r="Q48" s="3">
        <v>0</v>
      </c>
      <c r="S48" s="3">
        <v>-416735331</v>
      </c>
      <c r="U48" s="4">
        <v>-2E-3</v>
      </c>
    </row>
    <row r="49" spans="1:21" x14ac:dyDescent="0.45">
      <c r="A49" s="1" t="s">
        <v>15</v>
      </c>
      <c r="C49" s="3">
        <v>0</v>
      </c>
      <c r="E49" s="3">
        <v>-110765538</v>
      </c>
      <c r="G49" s="3">
        <v>0</v>
      </c>
      <c r="I49" s="3">
        <v>-110765538</v>
      </c>
      <c r="K49" s="4">
        <v>-5.9999999999999995E-4</v>
      </c>
      <c r="M49" s="3">
        <v>400000000</v>
      </c>
      <c r="O49" s="3">
        <v>-595694552</v>
      </c>
      <c r="Q49" s="3">
        <v>0</v>
      </c>
      <c r="S49" s="3">
        <v>-195694552</v>
      </c>
      <c r="U49" s="4">
        <v>-1E-3</v>
      </c>
    </row>
    <row r="50" spans="1:21" x14ac:dyDescent="0.45">
      <c r="A50" s="1" t="s">
        <v>49</v>
      </c>
      <c r="C50" s="3">
        <v>0</v>
      </c>
      <c r="E50" s="3">
        <v>2116969119</v>
      </c>
      <c r="G50" s="3">
        <v>0</v>
      </c>
      <c r="I50" s="3">
        <v>2116969119</v>
      </c>
      <c r="K50" s="4">
        <v>1.24E-2</v>
      </c>
      <c r="M50" s="3">
        <v>5667591600</v>
      </c>
      <c r="O50" s="3">
        <v>1996795588</v>
      </c>
      <c r="Q50" s="3">
        <v>0</v>
      </c>
      <c r="S50" s="3">
        <v>7664387188</v>
      </c>
      <c r="U50" s="4">
        <v>3.7199999999999997E-2</v>
      </c>
    </row>
    <row r="51" spans="1:21" x14ac:dyDescent="0.45">
      <c r="A51" s="1" t="s">
        <v>25</v>
      </c>
      <c r="C51" s="3">
        <v>0</v>
      </c>
      <c r="E51" s="3">
        <v>3324500820</v>
      </c>
      <c r="G51" s="3">
        <v>0</v>
      </c>
      <c r="I51" s="3">
        <v>3324500820</v>
      </c>
      <c r="K51" s="4">
        <v>1.95E-2</v>
      </c>
      <c r="M51" s="3">
        <v>4752000000</v>
      </c>
      <c r="O51" s="3">
        <v>3620074526</v>
      </c>
      <c r="Q51" s="3">
        <v>0</v>
      </c>
      <c r="S51" s="3">
        <v>8372074526</v>
      </c>
      <c r="U51" s="4">
        <v>4.07E-2</v>
      </c>
    </row>
    <row r="52" spans="1:21" x14ac:dyDescent="0.45">
      <c r="A52" s="1" t="s">
        <v>36</v>
      </c>
      <c r="C52" s="3">
        <v>0</v>
      </c>
      <c r="E52" s="3">
        <v>1035738273</v>
      </c>
      <c r="G52" s="3">
        <v>0</v>
      </c>
      <c r="I52" s="3">
        <v>1035738273</v>
      </c>
      <c r="K52" s="4">
        <v>6.1000000000000004E-3</v>
      </c>
      <c r="M52" s="3">
        <v>1901789388</v>
      </c>
      <c r="O52" s="3">
        <v>-2048869538</v>
      </c>
      <c r="Q52" s="3">
        <v>0</v>
      </c>
      <c r="S52" s="3">
        <v>-147080150</v>
      </c>
      <c r="U52" s="4">
        <v>-6.9999999999999999E-4</v>
      </c>
    </row>
    <row r="53" spans="1:21" x14ac:dyDescent="0.45">
      <c r="A53" s="1" t="s">
        <v>48</v>
      </c>
      <c r="C53" s="3">
        <v>0</v>
      </c>
      <c r="E53" s="3">
        <v>1968357572</v>
      </c>
      <c r="G53" s="3">
        <v>0</v>
      </c>
      <c r="I53" s="3">
        <v>1968357572</v>
      </c>
      <c r="K53" s="4">
        <v>1.15E-2</v>
      </c>
      <c r="M53" s="3">
        <v>209619916</v>
      </c>
      <c r="O53" s="3">
        <v>-2863708216</v>
      </c>
      <c r="Q53" s="3">
        <v>0</v>
      </c>
      <c r="S53" s="3">
        <v>-2654088300</v>
      </c>
      <c r="U53" s="4">
        <v>-1.29E-2</v>
      </c>
    </row>
    <row r="54" spans="1:21" x14ac:dyDescent="0.45">
      <c r="A54" s="1" t="s">
        <v>43</v>
      </c>
      <c r="C54" s="3">
        <v>0</v>
      </c>
      <c r="E54" s="3">
        <v>6045759991</v>
      </c>
      <c r="G54" s="3">
        <v>0</v>
      </c>
      <c r="I54" s="3">
        <v>6045759991</v>
      </c>
      <c r="K54" s="4">
        <v>3.5400000000000001E-2</v>
      </c>
      <c r="M54" s="3">
        <v>0</v>
      </c>
      <c r="O54" s="3">
        <v>5073775062</v>
      </c>
      <c r="Q54" s="3">
        <v>0</v>
      </c>
      <c r="S54" s="3">
        <v>5073775062</v>
      </c>
      <c r="U54" s="4">
        <v>2.46E-2</v>
      </c>
    </row>
    <row r="55" spans="1:21" x14ac:dyDescent="0.45">
      <c r="A55" s="1" t="s">
        <v>46</v>
      </c>
      <c r="C55" s="3">
        <v>0</v>
      </c>
      <c r="E55" s="3">
        <v>6310229400</v>
      </c>
      <c r="G55" s="3">
        <v>0</v>
      </c>
      <c r="I55" s="3">
        <v>6310229400</v>
      </c>
      <c r="K55" s="4">
        <v>3.6999999999999998E-2</v>
      </c>
      <c r="M55" s="3">
        <v>0</v>
      </c>
      <c r="O55" s="3">
        <v>8018699120</v>
      </c>
      <c r="Q55" s="3">
        <v>0</v>
      </c>
      <c r="S55" s="3">
        <v>8018699120</v>
      </c>
      <c r="U55" s="4">
        <v>3.9E-2</v>
      </c>
    </row>
    <row r="56" spans="1:21" x14ac:dyDescent="0.45">
      <c r="A56" s="1" t="s">
        <v>17</v>
      </c>
      <c r="C56" s="3">
        <v>0</v>
      </c>
      <c r="E56" s="3">
        <v>2666385823</v>
      </c>
      <c r="G56" s="3">
        <v>0</v>
      </c>
      <c r="I56" s="3">
        <v>2666385823</v>
      </c>
      <c r="K56" s="4">
        <v>1.5599999999999999E-2</v>
      </c>
      <c r="M56" s="3">
        <v>0</v>
      </c>
      <c r="O56" s="3">
        <v>-6333101020</v>
      </c>
      <c r="Q56" s="3">
        <v>0</v>
      </c>
      <c r="S56" s="3">
        <v>-6333101020</v>
      </c>
      <c r="U56" s="4">
        <v>-3.0800000000000001E-2</v>
      </c>
    </row>
    <row r="57" spans="1:21" x14ac:dyDescent="0.45">
      <c r="A57" s="1" t="s">
        <v>51</v>
      </c>
      <c r="C57" s="3">
        <v>0</v>
      </c>
      <c r="E57" s="3">
        <v>1237605908</v>
      </c>
      <c r="G57" s="3">
        <v>0</v>
      </c>
      <c r="I57" s="3">
        <v>1237605908</v>
      </c>
      <c r="K57" s="4">
        <v>7.3000000000000001E-3</v>
      </c>
      <c r="M57" s="3">
        <v>0</v>
      </c>
      <c r="O57" s="3">
        <v>3130797862</v>
      </c>
      <c r="Q57" s="3">
        <v>0</v>
      </c>
      <c r="S57" s="3">
        <v>3130797862</v>
      </c>
      <c r="U57" s="4">
        <v>1.52E-2</v>
      </c>
    </row>
    <row r="58" spans="1:21" x14ac:dyDescent="0.45">
      <c r="A58" s="1" t="s">
        <v>62</v>
      </c>
      <c r="C58" s="3">
        <v>0</v>
      </c>
      <c r="E58" s="3">
        <v>-745937840</v>
      </c>
      <c r="G58" s="3">
        <v>0</v>
      </c>
      <c r="I58" s="3">
        <v>-745937840</v>
      </c>
      <c r="K58" s="4">
        <v>-4.4000000000000003E-3</v>
      </c>
      <c r="M58" s="3">
        <v>0</v>
      </c>
      <c r="O58" s="3">
        <v>-745937840</v>
      </c>
      <c r="Q58" s="3">
        <v>0</v>
      </c>
      <c r="S58" s="3">
        <v>-745937840</v>
      </c>
      <c r="U58" s="4">
        <v>-3.5999999999999999E-3</v>
      </c>
    </row>
    <row r="59" spans="1:21" x14ac:dyDescent="0.45">
      <c r="A59" s="1" t="s">
        <v>21</v>
      </c>
      <c r="C59" s="3">
        <v>0</v>
      </c>
      <c r="E59" s="3">
        <v>9175081500</v>
      </c>
      <c r="G59" s="3">
        <v>0</v>
      </c>
      <c r="I59" s="3">
        <v>9175081500</v>
      </c>
      <c r="K59" s="4">
        <v>5.3699999999999998E-2</v>
      </c>
      <c r="M59" s="3">
        <v>0</v>
      </c>
      <c r="O59" s="3">
        <v>3165341703</v>
      </c>
      <c r="Q59" s="3">
        <v>0</v>
      </c>
      <c r="S59" s="3">
        <v>3165341703</v>
      </c>
      <c r="U59" s="4">
        <v>1.54E-2</v>
      </c>
    </row>
    <row r="60" spans="1:21" x14ac:dyDescent="0.45">
      <c r="A60" s="1" t="s">
        <v>55</v>
      </c>
      <c r="C60" s="3">
        <v>0</v>
      </c>
      <c r="E60" s="3">
        <v>3817152000</v>
      </c>
      <c r="G60" s="3">
        <v>0</v>
      </c>
      <c r="I60" s="3">
        <v>3817152000</v>
      </c>
      <c r="K60" s="4">
        <v>2.24E-2</v>
      </c>
      <c r="M60" s="3">
        <v>0</v>
      </c>
      <c r="O60" s="3">
        <v>5242476965</v>
      </c>
      <c r="Q60" s="3">
        <v>0</v>
      </c>
      <c r="S60" s="3">
        <v>5242476965</v>
      </c>
      <c r="U60" s="4">
        <v>2.5499999999999998E-2</v>
      </c>
    </row>
    <row r="61" spans="1:21" x14ac:dyDescent="0.45">
      <c r="A61" s="1" t="s">
        <v>20</v>
      </c>
      <c r="C61" s="3">
        <v>0</v>
      </c>
      <c r="E61" s="3">
        <v>238008225</v>
      </c>
      <c r="G61" s="3">
        <v>0</v>
      </c>
      <c r="I61" s="3">
        <v>238008225</v>
      </c>
      <c r="K61" s="4">
        <v>1.4E-3</v>
      </c>
      <c r="M61" s="3">
        <v>0</v>
      </c>
      <c r="O61" s="3">
        <v>-2550521523</v>
      </c>
      <c r="Q61" s="3">
        <v>0</v>
      </c>
      <c r="S61" s="3">
        <v>-2550521523</v>
      </c>
      <c r="U61" s="4">
        <v>-1.24E-2</v>
      </c>
    </row>
    <row r="62" spans="1:21" x14ac:dyDescent="0.45">
      <c r="A62" s="1" t="s">
        <v>24</v>
      </c>
      <c r="C62" s="3">
        <v>0</v>
      </c>
      <c r="E62" s="3">
        <v>1245047625</v>
      </c>
      <c r="G62" s="3">
        <v>0</v>
      </c>
      <c r="I62" s="3">
        <v>1245047625</v>
      </c>
      <c r="K62" s="4">
        <v>7.3000000000000001E-3</v>
      </c>
      <c r="M62" s="3">
        <v>0</v>
      </c>
      <c r="O62" s="3">
        <v>-6475202966</v>
      </c>
      <c r="Q62" s="3">
        <v>0</v>
      </c>
      <c r="S62" s="3">
        <v>-6475202966</v>
      </c>
      <c r="U62" s="4">
        <v>-3.15E-2</v>
      </c>
    </row>
    <row r="63" spans="1:21" x14ac:dyDescent="0.45">
      <c r="A63" s="1" t="s">
        <v>28</v>
      </c>
      <c r="C63" s="3">
        <v>0</v>
      </c>
      <c r="E63" s="3">
        <v>3467444961</v>
      </c>
      <c r="G63" s="3">
        <v>0</v>
      </c>
      <c r="I63" s="3">
        <v>3467444961</v>
      </c>
      <c r="K63" s="4">
        <v>2.0299999999999999E-2</v>
      </c>
      <c r="M63" s="3">
        <v>0</v>
      </c>
      <c r="O63" s="3">
        <v>1787440748</v>
      </c>
      <c r="Q63" s="3">
        <v>0</v>
      </c>
      <c r="S63" s="3">
        <v>1787440748</v>
      </c>
      <c r="U63" s="4">
        <v>8.6999999999999994E-3</v>
      </c>
    </row>
    <row r="64" spans="1:21" x14ac:dyDescent="0.45">
      <c r="A64" s="1" t="s">
        <v>45</v>
      </c>
      <c r="C64" s="3">
        <v>0</v>
      </c>
      <c r="E64" s="3">
        <v>5238643500</v>
      </c>
      <c r="G64" s="3">
        <v>0</v>
      </c>
      <c r="I64" s="3">
        <v>5238643500</v>
      </c>
      <c r="K64" s="4">
        <v>3.0700000000000002E-2</v>
      </c>
      <c r="M64" s="3">
        <v>0</v>
      </c>
      <c r="O64" s="3">
        <v>7517010291</v>
      </c>
      <c r="Q64" s="3">
        <v>0</v>
      </c>
      <c r="S64" s="3">
        <v>7517010291</v>
      </c>
      <c r="U64" s="4">
        <v>3.6499999999999998E-2</v>
      </c>
    </row>
    <row r="65" spans="1:21" x14ac:dyDescent="0.45">
      <c r="A65" s="1" t="s">
        <v>34</v>
      </c>
      <c r="C65" s="3">
        <v>0</v>
      </c>
      <c r="E65" s="3">
        <v>1023374475</v>
      </c>
      <c r="G65" s="3">
        <v>0</v>
      </c>
      <c r="I65" s="3">
        <v>1023374475</v>
      </c>
      <c r="K65" s="4">
        <v>6.0000000000000001E-3</v>
      </c>
      <c r="M65" s="3">
        <v>0</v>
      </c>
      <c r="O65" s="3">
        <v>3600791431</v>
      </c>
      <c r="Q65" s="3">
        <v>0</v>
      </c>
      <c r="S65" s="3">
        <v>3600791431</v>
      </c>
      <c r="U65" s="4">
        <v>1.7500000000000002E-2</v>
      </c>
    </row>
    <row r="66" spans="1:21" x14ac:dyDescent="0.45">
      <c r="A66" s="1" t="s">
        <v>52</v>
      </c>
      <c r="C66" s="3">
        <v>0</v>
      </c>
      <c r="E66" s="3">
        <v>7247334848</v>
      </c>
      <c r="G66" s="3">
        <v>0</v>
      </c>
      <c r="I66" s="3">
        <v>7247334848</v>
      </c>
      <c r="K66" s="4">
        <v>4.2500000000000003E-2</v>
      </c>
      <c r="M66" s="3">
        <v>0</v>
      </c>
      <c r="O66" s="3">
        <v>-3976827003</v>
      </c>
      <c r="Q66" s="3">
        <v>0</v>
      </c>
      <c r="S66" s="3">
        <v>-3976827003</v>
      </c>
      <c r="U66" s="4">
        <v>-1.9300000000000001E-2</v>
      </c>
    </row>
    <row r="67" spans="1:21" x14ac:dyDescent="0.45">
      <c r="A67" s="1" t="s">
        <v>19</v>
      </c>
      <c r="C67" s="3">
        <v>0</v>
      </c>
      <c r="E67" s="3">
        <v>3553396379</v>
      </c>
      <c r="G67" s="3">
        <v>0</v>
      </c>
      <c r="I67" s="3">
        <v>3553396379</v>
      </c>
      <c r="K67" s="4">
        <v>2.0799999999999999E-2</v>
      </c>
      <c r="M67" s="3">
        <v>0</v>
      </c>
      <c r="O67" s="3">
        <v>8138944753</v>
      </c>
      <c r="Q67" s="3">
        <v>0</v>
      </c>
      <c r="S67" s="3">
        <v>8138944753</v>
      </c>
      <c r="U67" s="4">
        <v>3.95E-2</v>
      </c>
    </row>
    <row r="68" spans="1:21" x14ac:dyDescent="0.45">
      <c r="A68" s="1" t="s">
        <v>41</v>
      </c>
      <c r="C68" s="3">
        <v>0</v>
      </c>
      <c r="E68" s="3">
        <v>7479232200</v>
      </c>
      <c r="G68" s="3">
        <v>0</v>
      </c>
      <c r="I68" s="3">
        <v>7479232200</v>
      </c>
      <c r="K68" s="4">
        <v>4.3799999999999999E-2</v>
      </c>
      <c r="M68" s="3">
        <v>0</v>
      </c>
      <c r="O68" s="3">
        <v>11908278504</v>
      </c>
      <c r="Q68" s="3">
        <v>0</v>
      </c>
      <c r="S68" s="3">
        <v>11908278504</v>
      </c>
      <c r="U68" s="4">
        <v>5.7799999999999997E-2</v>
      </c>
    </row>
    <row r="69" spans="1:21" x14ac:dyDescent="0.45">
      <c r="A69" s="1" t="s">
        <v>16</v>
      </c>
      <c r="C69" s="3">
        <v>0</v>
      </c>
      <c r="E69" s="3">
        <v>9219511429</v>
      </c>
      <c r="G69" s="3">
        <v>0</v>
      </c>
      <c r="I69" s="3">
        <v>9219511429</v>
      </c>
      <c r="K69" s="4">
        <v>5.3999999999999999E-2</v>
      </c>
      <c r="M69" s="3">
        <v>0</v>
      </c>
      <c r="O69" s="3">
        <v>23609136066</v>
      </c>
      <c r="Q69" s="3">
        <v>0</v>
      </c>
      <c r="S69" s="3">
        <v>23609136066</v>
      </c>
      <c r="U69" s="4">
        <v>0.1147</v>
      </c>
    </row>
    <row r="70" spans="1:21" x14ac:dyDescent="0.45">
      <c r="A70" s="1" t="s">
        <v>22</v>
      </c>
      <c r="C70" s="3">
        <v>0</v>
      </c>
      <c r="E70" s="3">
        <v>4318153200</v>
      </c>
      <c r="G70" s="3">
        <v>0</v>
      </c>
      <c r="I70" s="3">
        <v>4318153200</v>
      </c>
      <c r="K70" s="4">
        <v>2.53E-2</v>
      </c>
      <c r="M70" s="3">
        <v>0</v>
      </c>
      <c r="O70" s="3">
        <v>10495118641</v>
      </c>
      <c r="Q70" s="3">
        <v>0</v>
      </c>
      <c r="S70" s="3">
        <v>10495118641</v>
      </c>
      <c r="U70" s="4">
        <v>5.0999999999999997E-2</v>
      </c>
    </row>
    <row r="71" spans="1:21" x14ac:dyDescent="0.45">
      <c r="A71" s="1" t="s">
        <v>60</v>
      </c>
      <c r="C71" s="3">
        <v>0</v>
      </c>
      <c r="E71" s="3">
        <v>2360868750</v>
      </c>
      <c r="G71" s="3">
        <v>0</v>
      </c>
      <c r="I71" s="3">
        <v>2360868750</v>
      </c>
      <c r="K71" s="4">
        <v>1.38E-2</v>
      </c>
      <c r="M71" s="3">
        <v>0</v>
      </c>
      <c r="O71" s="3">
        <v>3636779478</v>
      </c>
      <c r="Q71" s="3">
        <v>0</v>
      </c>
      <c r="S71" s="3">
        <v>3636779478</v>
      </c>
      <c r="U71" s="4">
        <v>1.77E-2</v>
      </c>
    </row>
    <row r="72" spans="1:21" x14ac:dyDescent="0.45">
      <c r="A72" s="1" t="s">
        <v>53</v>
      </c>
      <c r="C72" s="3">
        <v>0</v>
      </c>
      <c r="E72" s="3">
        <v>-5149942877</v>
      </c>
      <c r="G72" s="3">
        <v>0</v>
      </c>
      <c r="I72" s="3">
        <v>-5149942877</v>
      </c>
      <c r="K72" s="4">
        <v>-3.0200000000000001E-2</v>
      </c>
      <c r="M72" s="3">
        <v>0</v>
      </c>
      <c r="O72" s="3">
        <v>-5149942877</v>
      </c>
      <c r="Q72" s="3">
        <v>0</v>
      </c>
      <c r="S72" s="3">
        <v>-5149942877</v>
      </c>
      <c r="U72" s="4">
        <v>-2.5000000000000001E-2</v>
      </c>
    </row>
    <row r="73" spans="1:21" x14ac:dyDescent="0.45">
      <c r="A73" s="1" t="s">
        <v>61</v>
      </c>
      <c r="C73" s="3">
        <v>0</v>
      </c>
      <c r="E73" s="3">
        <v>1760886955</v>
      </c>
      <c r="G73" s="3">
        <v>0</v>
      </c>
      <c r="I73" s="3">
        <v>1760886955</v>
      </c>
      <c r="K73" s="4">
        <v>1.03E-2</v>
      </c>
      <c r="M73" s="3">
        <v>0</v>
      </c>
      <c r="O73" s="3">
        <v>1760886955</v>
      </c>
      <c r="Q73" s="3">
        <v>0</v>
      </c>
      <c r="S73" s="3">
        <v>1760886955</v>
      </c>
      <c r="U73" s="4">
        <v>8.6E-3</v>
      </c>
    </row>
    <row r="74" spans="1:21" x14ac:dyDescent="0.45">
      <c r="A74" s="1" t="s">
        <v>42</v>
      </c>
      <c r="C74" s="3">
        <v>0</v>
      </c>
      <c r="E74" s="3">
        <v>1514956097</v>
      </c>
      <c r="G74" s="3">
        <v>0</v>
      </c>
      <c r="I74" s="3">
        <v>1514956097</v>
      </c>
      <c r="K74" s="4">
        <v>8.8999999999999999E-3</v>
      </c>
      <c r="M74" s="3">
        <v>0</v>
      </c>
      <c r="O74" s="3">
        <v>570219498</v>
      </c>
      <c r="Q74" s="3">
        <v>0</v>
      </c>
      <c r="S74" s="3">
        <v>570219498</v>
      </c>
      <c r="U74" s="4">
        <v>2.8E-3</v>
      </c>
    </row>
    <row r="75" spans="1:21" x14ac:dyDescent="0.45">
      <c r="A75" s="1" t="s">
        <v>35</v>
      </c>
      <c r="C75" s="3">
        <v>0</v>
      </c>
      <c r="E75" s="3">
        <v>2198838600</v>
      </c>
      <c r="G75" s="3">
        <v>0</v>
      </c>
      <c r="I75" s="3">
        <v>2198838600</v>
      </c>
      <c r="K75" s="4">
        <v>1.29E-2</v>
      </c>
      <c r="M75" s="3">
        <v>0</v>
      </c>
      <c r="O75" s="3">
        <v>-14347043762</v>
      </c>
      <c r="Q75" s="3">
        <v>0</v>
      </c>
      <c r="S75" s="3">
        <v>-14347043762</v>
      </c>
      <c r="U75" s="4">
        <v>-6.9699999999999998E-2</v>
      </c>
    </row>
    <row r="76" spans="1:21" x14ac:dyDescent="0.45">
      <c r="A76" s="1" t="s">
        <v>18</v>
      </c>
      <c r="C76" s="3">
        <v>0</v>
      </c>
      <c r="E76" s="3">
        <v>3437325495</v>
      </c>
      <c r="G76" s="3">
        <v>0</v>
      </c>
      <c r="I76" s="3">
        <v>3437325495</v>
      </c>
      <c r="K76" s="4">
        <v>2.01E-2</v>
      </c>
      <c r="M76" s="3">
        <v>0</v>
      </c>
      <c r="O76" s="3">
        <v>8501339133</v>
      </c>
      <c r="Q76" s="3">
        <v>0</v>
      </c>
      <c r="S76" s="3">
        <v>8501339133</v>
      </c>
      <c r="U76" s="4">
        <v>4.1300000000000003E-2</v>
      </c>
    </row>
    <row r="77" spans="1:21" ht="19.5" thickBot="1" x14ac:dyDescent="0.5">
      <c r="C77" s="5">
        <f>SUM(C8:C76)</f>
        <v>0</v>
      </c>
      <c r="E77" s="5">
        <f>SUM(E8:E76)</f>
        <v>195450039932</v>
      </c>
      <c r="G77" s="5">
        <f>SUM(G8:G76)</f>
        <v>8324944678</v>
      </c>
      <c r="I77" s="5">
        <f>SUM(I8:I76)</f>
        <v>203774984610</v>
      </c>
      <c r="K77" s="6">
        <f>SUM(K8:K76)</f>
        <v>1.1936999999999995</v>
      </c>
      <c r="M77" s="5">
        <f>SUM(M8:M76)</f>
        <v>139541169525</v>
      </c>
      <c r="O77" s="5">
        <f>SUM(O8:O76)</f>
        <v>462798032383</v>
      </c>
      <c r="Q77" s="5">
        <f>SUM(Q8:Q76)</f>
        <v>331156695460</v>
      </c>
      <c r="S77" s="5">
        <f>SUM(S8:S76)</f>
        <v>933495897368</v>
      </c>
      <c r="U77" s="6">
        <f>SUM(U8:U76)</f>
        <v>4.5349999999999993</v>
      </c>
    </row>
    <row r="78" spans="1:21" ht="19.5" thickTop="1" x14ac:dyDescent="0.45"/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16"/>
  <sheetViews>
    <sheetView rightToLeft="1" view="pageBreakPreview" zoomScale="130" zoomScaleNormal="100" zoomScaleSheetLayoutView="130" workbookViewId="0">
      <selection activeCell="E20" sqref="E20"/>
    </sheetView>
  </sheetViews>
  <sheetFormatPr defaultRowHeight="18.75" x14ac:dyDescent="0.45"/>
  <cols>
    <col min="1" max="1" width="23.140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28515625" style="1" customWidth="1"/>
    <col min="8" max="16384" width="9.140625" style="1"/>
  </cols>
  <sheetData>
    <row r="2" spans="1:7" ht="30" x14ac:dyDescent="0.45"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</row>
    <row r="3" spans="1:7" ht="30" x14ac:dyDescent="0.45">
      <c r="B3" s="9" t="s">
        <v>91</v>
      </c>
      <c r="C3" s="9" t="s">
        <v>91</v>
      </c>
      <c r="D3" s="9" t="s">
        <v>91</v>
      </c>
      <c r="E3" s="9" t="s">
        <v>91</v>
      </c>
      <c r="F3" s="9" t="s">
        <v>91</v>
      </c>
    </row>
    <row r="4" spans="1:7" ht="30" x14ac:dyDescent="0.45"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</row>
    <row r="6" spans="1:7" ht="30" x14ac:dyDescent="0.45">
      <c r="A6" s="12" t="s">
        <v>150</v>
      </c>
      <c r="B6" s="12" t="s">
        <v>150</v>
      </c>
      <c r="C6" s="12" t="s">
        <v>150</v>
      </c>
      <c r="E6" s="12" t="s">
        <v>93</v>
      </c>
      <c r="F6" s="12" t="s">
        <v>93</v>
      </c>
      <c r="G6" s="8" t="s">
        <v>94</v>
      </c>
    </row>
    <row r="7" spans="1:7" ht="30" x14ac:dyDescent="0.45">
      <c r="A7" s="12" t="s">
        <v>151</v>
      </c>
      <c r="C7" s="12" t="s">
        <v>67</v>
      </c>
      <c r="E7" s="12" t="s">
        <v>152</v>
      </c>
      <c r="G7" s="12" t="s">
        <v>152</v>
      </c>
    </row>
    <row r="8" spans="1:7" x14ac:dyDescent="0.45">
      <c r="A8" s="1" t="s">
        <v>73</v>
      </c>
      <c r="C8" s="1" t="s">
        <v>74</v>
      </c>
      <c r="E8" s="3">
        <v>3521</v>
      </c>
      <c r="G8" s="3">
        <v>21363</v>
      </c>
    </row>
    <row r="9" spans="1:7" x14ac:dyDescent="0.45">
      <c r="A9" s="1" t="s">
        <v>73</v>
      </c>
      <c r="C9" s="1" t="s">
        <v>79</v>
      </c>
      <c r="E9" s="3">
        <v>949195</v>
      </c>
      <c r="G9" s="3">
        <v>1182428</v>
      </c>
    </row>
    <row r="10" spans="1:7" x14ac:dyDescent="0.45">
      <c r="A10" s="1" t="s">
        <v>80</v>
      </c>
      <c r="C10" s="1" t="s">
        <v>81</v>
      </c>
      <c r="E10" s="3">
        <v>1289</v>
      </c>
      <c r="G10" s="3">
        <v>8416</v>
      </c>
    </row>
    <row r="11" spans="1:7" x14ac:dyDescent="0.45">
      <c r="A11" s="1" t="s">
        <v>82</v>
      </c>
      <c r="C11" s="1" t="s">
        <v>83</v>
      </c>
      <c r="E11" s="3">
        <v>39955554</v>
      </c>
      <c r="G11" s="3">
        <v>143488832</v>
      </c>
    </row>
    <row r="12" spans="1:7" x14ac:dyDescent="0.45">
      <c r="A12" s="1" t="s">
        <v>84</v>
      </c>
      <c r="C12" s="1" t="s">
        <v>85</v>
      </c>
      <c r="E12" s="3">
        <v>0</v>
      </c>
      <c r="G12" s="3">
        <v>2157</v>
      </c>
    </row>
    <row r="13" spans="1:7" x14ac:dyDescent="0.45">
      <c r="A13" s="1" t="s">
        <v>86</v>
      </c>
      <c r="C13" s="1" t="s">
        <v>87</v>
      </c>
      <c r="E13" s="3">
        <v>4934</v>
      </c>
      <c r="G13" s="3">
        <v>43602700</v>
      </c>
    </row>
    <row r="14" spans="1:7" x14ac:dyDescent="0.45">
      <c r="A14" s="1" t="s">
        <v>88</v>
      </c>
      <c r="C14" s="1" t="s">
        <v>89</v>
      </c>
      <c r="E14" s="3">
        <v>38191</v>
      </c>
      <c r="G14" s="3">
        <v>231766</v>
      </c>
    </row>
    <row r="15" spans="1:7" ht="19.5" thickBot="1" x14ac:dyDescent="0.5">
      <c r="E15" s="5">
        <f>SUM(E8:E14)</f>
        <v>40952684</v>
      </c>
      <c r="G15" s="5">
        <f>SUM(G8:G14)</f>
        <v>188537662</v>
      </c>
    </row>
    <row r="16" spans="1:7" ht="19.5" thickTop="1" x14ac:dyDescent="0.45"/>
  </sheetData>
  <mergeCells count="9">
    <mergeCell ref="G7"/>
    <mergeCell ref="B2:F2"/>
    <mergeCell ref="B3:F3"/>
    <mergeCell ref="B4:F4"/>
    <mergeCell ref="A7"/>
    <mergeCell ref="C7"/>
    <mergeCell ref="A6:C6"/>
    <mergeCell ref="E7"/>
    <mergeCell ref="E6:F6"/>
  </mergeCells>
  <pageMargins left="0.7" right="0.7" top="0.75" bottom="0.75" header="0.3" footer="0.3"/>
  <pageSetup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view="pageBreakPreview" zoomScale="115" zoomScaleNormal="145" zoomScaleSheetLayoutView="115" workbookViewId="0">
      <selection activeCell="O24" sqref="O24"/>
    </sheetView>
  </sheetViews>
  <sheetFormatPr defaultRowHeight="18.75" x14ac:dyDescent="0.45"/>
  <cols>
    <col min="1" max="1" width="34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9" t="s">
        <v>0</v>
      </c>
      <c r="B2" s="9"/>
      <c r="C2" s="9"/>
      <c r="D2" s="9"/>
      <c r="E2" s="9"/>
    </row>
    <row r="3" spans="1:5" ht="30" x14ac:dyDescent="0.45">
      <c r="A3" s="9" t="s">
        <v>91</v>
      </c>
      <c r="B3" s="9"/>
      <c r="C3" s="9"/>
      <c r="D3" s="9"/>
      <c r="E3" s="9"/>
    </row>
    <row r="4" spans="1:5" ht="30" x14ac:dyDescent="0.45">
      <c r="A4" s="9" t="s">
        <v>2</v>
      </c>
      <c r="B4" s="9"/>
      <c r="C4" s="9"/>
      <c r="D4" s="9"/>
      <c r="E4" s="9"/>
    </row>
    <row r="6" spans="1:5" ht="30" x14ac:dyDescent="0.45">
      <c r="A6" s="8" t="s">
        <v>153</v>
      </c>
      <c r="C6" s="12" t="s">
        <v>93</v>
      </c>
      <c r="E6" s="12" t="s">
        <v>6</v>
      </c>
    </row>
    <row r="7" spans="1:5" ht="21" x14ac:dyDescent="0.55000000000000004">
      <c r="A7" s="2" t="s">
        <v>153</v>
      </c>
      <c r="C7" s="3">
        <v>69990034</v>
      </c>
      <c r="E7" s="3">
        <v>2219735451</v>
      </c>
    </row>
    <row r="8" spans="1:5" ht="21" x14ac:dyDescent="0.55000000000000004">
      <c r="A8" s="2" t="s">
        <v>154</v>
      </c>
      <c r="C8" s="3">
        <v>3040772</v>
      </c>
      <c r="E8" s="3">
        <v>179244164</v>
      </c>
    </row>
    <row r="9" spans="1:5" ht="21.75" thickBot="1" x14ac:dyDescent="0.6">
      <c r="A9" s="2" t="s">
        <v>100</v>
      </c>
      <c r="C9" s="5">
        <f>SUM(C7:C8)</f>
        <v>73030806</v>
      </c>
      <c r="E9" s="5">
        <f>SUM(E7:E8)</f>
        <v>2398979615</v>
      </c>
    </row>
    <row r="10" spans="1:5" ht="19.5" thickTop="1" x14ac:dyDescent="0.45"/>
  </sheetData>
  <mergeCells count="5">
    <mergeCell ref="A3:E3"/>
    <mergeCell ref="A2:E2"/>
    <mergeCell ref="A4:E4"/>
    <mergeCell ref="C6"/>
    <mergeCell ref="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2023-12-24T12:56:22Z</dcterms:created>
  <dcterms:modified xsi:type="dcterms:W3CDTF">2023-12-25T10:40:03Z</dcterms:modified>
</cp:coreProperties>
</file>