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صندوق سرمایه گذاری مشترک یکم سامان\افشای پرتفو\1402\"/>
    </mc:Choice>
  </mc:AlternateContent>
  <xr:revisionPtr revIDLastSave="0" documentId="13_ncr:1_{70E8CADB-E555-4DB1-9E60-B18FFF5A8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G15" i="13"/>
  <c r="E15" i="13"/>
  <c r="C76" i="11"/>
  <c r="E76" i="11"/>
  <c r="G76" i="11"/>
  <c r="I76" i="11"/>
  <c r="K76" i="11"/>
  <c r="M76" i="11"/>
  <c r="O76" i="11"/>
  <c r="Q76" i="11"/>
  <c r="S76" i="11"/>
  <c r="U76" i="11"/>
  <c r="I42" i="10"/>
  <c r="G42" i="10"/>
  <c r="E42" i="10"/>
  <c r="C42" i="10"/>
  <c r="K42" i="10"/>
  <c r="M42" i="10"/>
  <c r="O42" i="10"/>
  <c r="Q42" i="10"/>
  <c r="E54" i="9"/>
  <c r="C54" i="9"/>
  <c r="G54" i="9"/>
  <c r="I54" i="9"/>
  <c r="K54" i="9"/>
  <c r="M54" i="9"/>
  <c r="O54" i="9"/>
  <c r="Q54" i="9"/>
  <c r="E27" i="8"/>
  <c r="G27" i="8"/>
  <c r="I27" i="8"/>
  <c r="K27" i="8"/>
  <c r="M27" i="8"/>
  <c r="M15" i="7"/>
  <c r="K15" i="7"/>
  <c r="I15" i="7"/>
  <c r="G15" i="7"/>
  <c r="E15" i="7"/>
  <c r="C15" i="7"/>
  <c r="I17" i="6"/>
  <c r="K17" i="6"/>
  <c r="M17" i="6"/>
  <c r="O17" i="6"/>
  <c r="Q17" i="6"/>
  <c r="Y57" i="1"/>
  <c r="C57" i="1"/>
  <c r="E57" i="1"/>
  <c r="G57" i="1"/>
  <c r="I57" i="1"/>
  <c r="K57" i="1"/>
  <c r="O57" i="1"/>
  <c r="M57" i="1"/>
  <c r="Q57" i="1"/>
  <c r="S57" i="1"/>
  <c r="U57" i="1"/>
  <c r="W57" i="1"/>
</calcChain>
</file>

<file path=xl/sharedStrings.xml><?xml version="1.0" encoding="utf-8"?>
<sst xmlns="http://schemas.openxmlformats.org/spreadsheetml/2006/main" count="539" uniqueCount="152">
  <si>
    <t>صندوق سرمايه گذاري مشترک يکم سامان</t>
  </si>
  <si>
    <t>صورت وضعیت پورتفوی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</si>
  <si>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</si>
  <si>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</si>
  <si>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</si>
  <si>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</si>
  <si>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</si>
  <si>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</si>
  <si>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</si>
  <si>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</si>
  <si>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</si>
  <si>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</si>
  <si>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</si>
  <si>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</si>
  <si>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</si>
  <si>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</si>
  <si>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</si>
  <si>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</si>
  <si>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</si>
  <si>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</si>
  <si>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</si>
  <si>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</si>
  <si>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</si>
  <si>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</si>
  <si>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شازند</t>
  </si>
  <si>
    <t>پتروشیمی نوری</t>
  </si>
  <si>
    <t>پرتو بار فرابر خلیج فارس</t>
  </si>
  <si>
    <t>پلی پروپیلن جم - جم پیلن</t>
  </si>
  <si>
    <t>پویا زرکان آق دره</t>
  </si>
  <si>
    <t>تامین سرمایه نوین</t>
  </si>
  <si>
    <t>تایدواترخاورمیانه</t>
  </si>
  <si>
    <t>توسعه حمل و نقل ریلی پارسیان</t>
  </si>
  <si>
    <t>تولیدات پتروشیمی قائد بصیر</t>
  </si>
  <si>
    <t>ح . تامین سرمایه نوین</t>
  </si>
  <si>
    <t>داروسازی‌ اکسیر</t>
  </si>
  <si>
    <t>سایپا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</si>
  <si>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</si>
  <si>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</si>
  <si>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</si>
  <si>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</si>
  <si>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</si>
  <si>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</si>
  <si>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</si>
  <si>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سرمایه‌گذاری‌صندوق‌بازنشستگی‌</t>
  </si>
  <si>
    <t>سیمان‌ صوفیان‌</t>
  </si>
  <si>
    <t>سیمرغ</t>
  </si>
  <si>
    <t>شیمی‌ داروئی‌ داروپخش‌</t>
  </si>
  <si>
    <t>ص. معدنی کیمیای زنجان گستران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</si>
  <si>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</si>
  <si>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</si>
  <si>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</si>
  <si>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</si>
  <si>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</si>
  <si>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</si>
  <si>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</si>
  <si>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</si>
  <si>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</si>
  <si>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</si>
  <si>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</si>
  <si>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</si>
  <si>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توسعه معادن کرومیت کاوندگان</t>
  </si>
  <si>
    <t>ملی شیمی کشاورز</t>
  </si>
  <si>
    <t>سرمایه‌گذاری صنایع پتروشیمی‌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</si>
  <si>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</si>
  <si>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</si>
  <si>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</si>
  <si>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</si>
  <si>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</si>
  <si>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</si>
  <si>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</si>
  <si>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</si>
  <si>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</si>
  <si>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</si>
  <si>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</si>
  <si>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</si>
  <si>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</si>
  <si>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</si>
  <si>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</si>
  <si>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</si>
  <si>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</si>
  <si>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</si>
  <si>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</si>
  <si>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</si>
  <si>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</si>
  <si>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</si>
  <si>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</si>
  <si>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</si>
  <si>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</si>
  <si>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</si>
  <si>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</si>
  <si>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</si>
  <si>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</si>
  <si>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</si>
  <si>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</si>
  <si>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</si>
  <si>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</si>
  <si>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</si>
  <si>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</si>
  <si>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</si>
  <si>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</si>
  <si>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</si>
  <si>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</si>
  <si>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</si>
  <si>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</si>
  <si>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</si>
  <si>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</si>
  <si>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</si>
  <si>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</si>
  <si>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توسعه‌معادن‌وفلزات‌</t>
  </si>
  <si>
    <t>سیمان فارس و خوزستان</t>
  </si>
  <si>
    <t>1402/04/14</t>
  </si>
  <si>
    <t>1402/04/28</t>
  </si>
  <si>
    <t>بیمه البرز</t>
  </si>
  <si>
    <t>1402/05/03</t>
  </si>
  <si>
    <t>1402/06/19</t>
  </si>
  <si>
    <t>1402/05/07</t>
  </si>
  <si>
    <t>1402/05/14</t>
  </si>
  <si>
    <t>1402/06/06</t>
  </si>
  <si>
    <t>1402/06/22</t>
  </si>
  <si>
    <t>1402/05/01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</si>
  <si>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</si>
  <si>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</si>
  <si>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</si>
  <si>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</si>
  <si>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 گذاری صدرتامین</t>
  </si>
  <si>
    <t>کشاورزی و دامپروری فجر اصفهان</t>
  </si>
  <si>
    <t>ح . سرمایه گذاری صبا تامین</t>
  </si>
  <si>
    <t>توسعه فن افزار توسن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</si>
  <si>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</si>
  <si>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</si>
  <si>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</si>
  <si>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</si>
  <si>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</si>
  <si>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</si>
  <si>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توسعه صنایع و معادن کوثر</t>
  </si>
  <si>
    <t>س. نفت و گاز و پتروشیمی تأمین</t>
  </si>
  <si>
    <t>پخش رازی</t>
  </si>
  <si>
    <t>ح . بیمه کوثر</t>
  </si>
  <si>
    <t>پمپ‌ سازی‌ ایران‌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</si>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</sst>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0"/>
  <sheetViews>
    <sheetView rightToLeft="1" tabSelected="1" view="pageBreakPreview" zoomScale="85" zoomScaleNormal="100" zoomScaleSheetLayoutView="85" workbookViewId="0">
      <selection activeCell="B21" sqref="B21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3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3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30" x14ac:dyDescent="0.45">
      <c r="A6" s="14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45">
      <c r="A7" s="14" t="s">
        <v>3</v>
      </c>
      <c r="C7" s="14" t="s">
        <v>7</v>
      </c>
      <c r="E7" s="14" t="s">
        <v>8</v>
      </c>
      <c r="G7" s="14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1" t="s">
        <v>13</v>
      </c>
    </row>
    <row r="8" spans="1:25" ht="30" x14ac:dyDescent="0.4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2" t="s">
        <v>13</v>
      </c>
    </row>
    <row r="9" spans="1:25" x14ac:dyDescent="0.45">
      <c r="A9" s="1" t="s">
        <v>15</v>
      </c>
      <c r="C9" s="2">
        <v>2857142</v>
      </c>
      <c r="E9" s="2">
        <v>11155342527</v>
      </c>
      <c r="G9" s="2">
        <v>11136196801.997101</v>
      </c>
      <c r="I9" s="2">
        <v>0</v>
      </c>
      <c r="K9" s="2">
        <v>0</v>
      </c>
      <c r="M9" s="2">
        <v>0</v>
      </c>
      <c r="O9" s="2">
        <v>0</v>
      </c>
      <c r="Q9" s="2">
        <v>2857142</v>
      </c>
      <c r="S9" s="2">
        <v>3757</v>
      </c>
      <c r="U9" s="2">
        <v>11155342527</v>
      </c>
      <c r="W9" s="2">
        <v>10670413513.1607</v>
      </c>
      <c r="Y9" s="6">
        <v>5.1999999999999998E-3</v>
      </c>
    </row>
    <row r="10" spans="1:25" x14ac:dyDescent="0.45">
      <c r="A10" s="1" t="s">
        <v>16</v>
      </c>
      <c r="C10" s="2">
        <v>33849255</v>
      </c>
      <c r="E10" s="2">
        <v>91163687439</v>
      </c>
      <c r="G10" s="2">
        <v>105822494328.49899</v>
      </c>
      <c r="I10" s="2">
        <v>33849255</v>
      </c>
      <c r="K10" s="2">
        <v>91163686876.779007</v>
      </c>
      <c r="M10" s="2">
        <v>-33849255</v>
      </c>
      <c r="O10" s="2">
        <v>91163686876.779007</v>
      </c>
      <c r="Q10" s="2">
        <v>33849255</v>
      </c>
      <c r="S10" s="2">
        <v>3137</v>
      </c>
      <c r="U10" s="2">
        <v>91163686876</v>
      </c>
      <c r="W10" s="2">
        <v>105553311513.037</v>
      </c>
      <c r="Y10" s="6">
        <v>5.0999999999999997E-2</v>
      </c>
    </row>
    <row r="11" spans="1:25" x14ac:dyDescent="0.45">
      <c r="A11" s="1" t="s">
        <v>17</v>
      </c>
      <c r="C11" s="2">
        <v>8278845</v>
      </c>
      <c r="E11" s="2">
        <v>43999915558</v>
      </c>
      <c r="G11" s="2">
        <v>32301124548.5812</v>
      </c>
      <c r="I11" s="2">
        <v>0</v>
      </c>
      <c r="K11" s="2">
        <v>0</v>
      </c>
      <c r="M11" s="2">
        <v>0</v>
      </c>
      <c r="O11" s="2">
        <v>0</v>
      </c>
      <c r="Q11" s="2">
        <v>8278845</v>
      </c>
      <c r="S11" s="2">
        <v>4253</v>
      </c>
      <c r="U11" s="2">
        <v>43999915558</v>
      </c>
      <c r="W11" s="2">
        <v>35000428714.679298</v>
      </c>
      <c r="Y11" s="6">
        <v>1.6899999999999998E-2</v>
      </c>
    </row>
    <row r="12" spans="1:25" x14ac:dyDescent="0.45">
      <c r="A12" s="1" t="s">
        <v>18</v>
      </c>
      <c r="C12" s="2">
        <v>15100000</v>
      </c>
      <c r="E12" s="2">
        <v>43839071352</v>
      </c>
      <c r="G12" s="2">
        <v>52235339400</v>
      </c>
      <c r="I12" s="2">
        <v>0</v>
      </c>
      <c r="K12" s="2">
        <v>0</v>
      </c>
      <c r="M12" s="2">
        <v>0</v>
      </c>
      <c r="O12" s="2">
        <v>0</v>
      </c>
      <c r="Q12" s="2">
        <v>15100000</v>
      </c>
      <c r="S12" s="2">
        <v>3258</v>
      </c>
      <c r="U12" s="2">
        <v>43839071352</v>
      </c>
      <c r="W12" s="2">
        <v>48903084990</v>
      </c>
      <c r="Y12" s="6">
        <v>2.3599999999999999E-2</v>
      </c>
    </row>
    <row r="13" spans="1:25" x14ac:dyDescent="0.45">
      <c r="A13" s="1" t="s">
        <v>19</v>
      </c>
      <c r="C13" s="2">
        <v>3928204</v>
      </c>
      <c r="E13" s="2">
        <v>48793493941</v>
      </c>
      <c r="G13" s="2">
        <v>53222849067.905998</v>
      </c>
      <c r="I13" s="2">
        <v>0</v>
      </c>
      <c r="K13" s="2">
        <v>0</v>
      </c>
      <c r="M13" s="2">
        <v>0</v>
      </c>
      <c r="O13" s="2">
        <v>0</v>
      </c>
      <c r="Q13" s="2">
        <v>3928204</v>
      </c>
      <c r="S13" s="2">
        <v>13670</v>
      </c>
      <c r="U13" s="2">
        <v>48793493941</v>
      </c>
      <c r="W13" s="2">
        <v>53379042315.353996</v>
      </c>
      <c r="Y13" s="6">
        <v>2.58E-2</v>
      </c>
    </row>
    <row r="14" spans="1:25" x14ac:dyDescent="0.45">
      <c r="A14" s="1" t="s">
        <v>20</v>
      </c>
      <c r="C14" s="2">
        <v>1596219</v>
      </c>
      <c r="E14" s="2">
        <v>59672495414</v>
      </c>
      <c r="G14" s="2">
        <v>56804629590.809998</v>
      </c>
      <c r="I14" s="2">
        <v>0</v>
      </c>
      <c r="K14" s="2">
        <v>0</v>
      </c>
      <c r="M14" s="2">
        <v>0</v>
      </c>
      <c r="O14" s="2">
        <v>0</v>
      </c>
      <c r="Q14" s="2">
        <v>1596219</v>
      </c>
      <c r="S14" s="2">
        <v>35850</v>
      </c>
      <c r="U14" s="2">
        <v>59672495414</v>
      </c>
      <c r="W14" s="2">
        <v>56883965665.657501</v>
      </c>
      <c r="Y14" s="6">
        <v>2.75E-2</v>
      </c>
    </row>
    <row r="15" spans="1:25" x14ac:dyDescent="0.45">
      <c r="A15" s="1" t="s">
        <v>21</v>
      </c>
      <c r="C15" s="2">
        <v>7100000</v>
      </c>
      <c r="E15" s="2">
        <v>89502981447</v>
      </c>
      <c r="G15" s="2">
        <v>83634396750</v>
      </c>
      <c r="I15" s="2">
        <v>0</v>
      </c>
      <c r="K15" s="2">
        <v>0</v>
      </c>
      <c r="M15" s="2">
        <v>0</v>
      </c>
      <c r="O15" s="2">
        <v>0</v>
      </c>
      <c r="Q15" s="2">
        <v>7100000</v>
      </c>
      <c r="S15" s="2">
        <v>11830</v>
      </c>
      <c r="U15" s="2">
        <v>89502981447</v>
      </c>
      <c r="W15" s="2">
        <v>83493241650</v>
      </c>
      <c r="Y15" s="6">
        <v>4.0300000000000002E-2</v>
      </c>
    </row>
    <row r="16" spans="1:25" x14ac:dyDescent="0.45">
      <c r="A16" s="1" t="s">
        <v>22</v>
      </c>
      <c r="C16" s="2">
        <v>400000</v>
      </c>
      <c r="E16" s="2">
        <v>58885595159</v>
      </c>
      <c r="G16" s="2">
        <v>64390582800</v>
      </c>
      <c r="I16" s="2">
        <v>0</v>
      </c>
      <c r="K16" s="2">
        <v>0</v>
      </c>
      <c r="M16" s="2">
        <v>0</v>
      </c>
      <c r="O16" s="2">
        <v>0</v>
      </c>
      <c r="Q16" s="2">
        <v>400000</v>
      </c>
      <c r="S16" s="2">
        <v>163630</v>
      </c>
      <c r="U16" s="2">
        <v>58885595159</v>
      </c>
      <c r="W16" s="2">
        <v>65062560600</v>
      </c>
      <c r="Y16" s="6">
        <v>3.1399999999999997E-2</v>
      </c>
    </row>
    <row r="17" spans="1:25" x14ac:dyDescent="0.45">
      <c r="A17" s="1" t="s">
        <v>23</v>
      </c>
      <c r="C17" s="2">
        <v>1877905</v>
      </c>
      <c r="E17" s="2">
        <v>28053939380</v>
      </c>
      <c r="G17" s="2">
        <v>27123608190.0825</v>
      </c>
      <c r="I17" s="2">
        <v>0</v>
      </c>
      <c r="K17" s="2">
        <v>0</v>
      </c>
      <c r="M17" s="2">
        <v>0</v>
      </c>
      <c r="O17" s="2">
        <v>0</v>
      </c>
      <c r="Q17" s="2">
        <v>1877905</v>
      </c>
      <c r="S17" s="2">
        <v>15360</v>
      </c>
      <c r="U17" s="2">
        <v>28053939380</v>
      </c>
      <c r="W17" s="2">
        <v>28672995306.240002</v>
      </c>
      <c r="Y17" s="6">
        <v>1.3899999999999999E-2</v>
      </c>
    </row>
    <row r="18" spans="1:25" x14ac:dyDescent="0.45">
      <c r="A18" s="1" t="s">
        <v>24</v>
      </c>
      <c r="C18" s="2">
        <v>1670000</v>
      </c>
      <c r="E18" s="2">
        <v>57405951146</v>
      </c>
      <c r="G18" s="2">
        <v>49220882775</v>
      </c>
      <c r="I18" s="2">
        <v>0</v>
      </c>
      <c r="K18" s="2">
        <v>0</v>
      </c>
      <c r="M18" s="2">
        <v>0</v>
      </c>
      <c r="O18" s="2">
        <v>0</v>
      </c>
      <c r="Q18" s="2">
        <v>1670000</v>
      </c>
      <c r="S18" s="2">
        <v>29930</v>
      </c>
      <c r="U18" s="2">
        <v>57405951146</v>
      </c>
      <c r="W18" s="2">
        <v>49685700555</v>
      </c>
      <c r="Y18" s="6">
        <v>2.4E-2</v>
      </c>
    </row>
    <row r="19" spans="1:25" x14ac:dyDescent="0.45">
      <c r="A19" s="1" t="s">
        <v>25</v>
      </c>
      <c r="C19" s="2">
        <v>360000</v>
      </c>
      <c r="E19" s="2">
        <v>50205347254</v>
      </c>
      <c r="G19" s="2">
        <v>47244413160</v>
      </c>
      <c r="I19" s="2">
        <v>0</v>
      </c>
      <c r="K19" s="2">
        <v>0</v>
      </c>
      <c r="M19" s="2">
        <v>0</v>
      </c>
      <c r="O19" s="2">
        <v>0</v>
      </c>
      <c r="Q19" s="2">
        <v>360000</v>
      </c>
      <c r="S19" s="2">
        <v>141120</v>
      </c>
      <c r="U19" s="2">
        <v>50205347254</v>
      </c>
      <c r="W19" s="2">
        <v>50500920960</v>
      </c>
      <c r="Y19" s="6">
        <v>2.4400000000000002E-2</v>
      </c>
    </row>
    <row r="20" spans="1:25" x14ac:dyDescent="0.45">
      <c r="A20" s="1" t="s">
        <v>26</v>
      </c>
      <c r="C20" s="2">
        <v>1800000</v>
      </c>
      <c r="E20" s="2">
        <v>9368498884</v>
      </c>
      <c r="G20" s="2">
        <v>9680058900</v>
      </c>
      <c r="I20" s="2">
        <v>0</v>
      </c>
      <c r="K20" s="2">
        <v>0</v>
      </c>
      <c r="M20" s="2">
        <v>0</v>
      </c>
      <c r="O20" s="2">
        <v>0</v>
      </c>
      <c r="Q20" s="2">
        <v>1800000</v>
      </c>
      <c r="S20" s="2">
        <v>4930</v>
      </c>
      <c r="U20" s="2">
        <v>9368498884</v>
      </c>
      <c r="W20" s="2">
        <v>8821199700</v>
      </c>
      <c r="Y20" s="6">
        <v>4.3E-3</v>
      </c>
    </row>
    <row r="21" spans="1:25" x14ac:dyDescent="0.45">
      <c r="A21" s="1" t="s">
        <v>27</v>
      </c>
      <c r="C21" s="2">
        <v>300000</v>
      </c>
      <c r="E21" s="2">
        <v>42314278549</v>
      </c>
      <c r="G21" s="2">
        <v>54811917000</v>
      </c>
      <c r="I21" s="2">
        <v>0</v>
      </c>
      <c r="K21" s="2">
        <v>0</v>
      </c>
      <c r="M21" s="2">
        <v>0</v>
      </c>
      <c r="O21" s="2">
        <v>0</v>
      </c>
      <c r="Q21" s="2">
        <v>300000</v>
      </c>
      <c r="S21" s="2">
        <v>181860</v>
      </c>
      <c r="U21" s="2">
        <v>42314278549</v>
      </c>
      <c r="W21" s="2">
        <v>54233379900</v>
      </c>
      <c r="Y21" s="6">
        <v>2.6200000000000001E-2</v>
      </c>
    </row>
    <row r="22" spans="1:25" x14ac:dyDescent="0.45">
      <c r="A22" s="1" t="s">
        <v>28</v>
      </c>
      <c r="C22" s="2">
        <v>1107365</v>
      </c>
      <c r="E22" s="2">
        <v>49453690349</v>
      </c>
      <c r="G22" s="2">
        <v>47608569709.3125</v>
      </c>
      <c r="I22" s="2">
        <v>0</v>
      </c>
      <c r="K22" s="2">
        <v>0</v>
      </c>
      <c r="M22" s="2">
        <v>0</v>
      </c>
      <c r="O22" s="2">
        <v>0</v>
      </c>
      <c r="Q22" s="2">
        <v>1107365</v>
      </c>
      <c r="S22" s="2">
        <v>43400</v>
      </c>
      <c r="U22" s="2">
        <v>49453690349</v>
      </c>
      <c r="W22" s="2">
        <v>47773686136.050003</v>
      </c>
      <c r="Y22" s="6">
        <v>2.3099999999999999E-2</v>
      </c>
    </row>
    <row r="23" spans="1:25" x14ac:dyDescent="0.45">
      <c r="A23" s="1" t="s">
        <v>29</v>
      </c>
      <c r="C23" s="2">
        <v>14278499</v>
      </c>
      <c r="E23" s="2">
        <v>39446298870</v>
      </c>
      <c r="G23" s="2">
        <v>37811595704.050797</v>
      </c>
      <c r="I23" s="2">
        <v>0</v>
      </c>
      <c r="K23" s="2">
        <v>0</v>
      </c>
      <c r="M23" s="2">
        <v>-12274500</v>
      </c>
      <c r="O23" s="2">
        <v>29505051382</v>
      </c>
      <c r="Q23" s="2">
        <v>2003999</v>
      </c>
      <c r="S23" s="2">
        <v>2270</v>
      </c>
      <c r="U23" s="2">
        <v>5536320280</v>
      </c>
      <c r="W23" s="2">
        <v>4522010717.5065002</v>
      </c>
      <c r="Y23" s="6">
        <v>2.2000000000000001E-3</v>
      </c>
    </row>
    <row r="24" spans="1:25" x14ac:dyDescent="0.45">
      <c r="A24" s="1" t="s">
        <v>30</v>
      </c>
      <c r="C24" s="2">
        <v>5116551</v>
      </c>
      <c r="E24" s="2">
        <v>21837609289</v>
      </c>
      <c r="G24" s="2">
        <v>26051042725.379101</v>
      </c>
      <c r="I24" s="2">
        <v>0</v>
      </c>
      <c r="K24" s="2">
        <v>0</v>
      </c>
      <c r="M24" s="2">
        <v>0</v>
      </c>
      <c r="O24" s="2">
        <v>0</v>
      </c>
      <c r="Q24" s="2">
        <v>5116551</v>
      </c>
      <c r="S24" s="2">
        <v>4724</v>
      </c>
      <c r="U24" s="2">
        <v>21837609289</v>
      </c>
      <c r="W24" s="2">
        <v>24026771931.8022</v>
      </c>
      <c r="Y24" s="6">
        <v>1.1599999999999999E-2</v>
      </c>
    </row>
    <row r="25" spans="1:25" x14ac:dyDescent="0.45">
      <c r="A25" s="1" t="s">
        <v>31</v>
      </c>
      <c r="C25" s="2">
        <v>270000</v>
      </c>
      <c r="E25" s="2">
        <v>19388745071</v>
      </c>
      <c r="G25" s="2">
        <v>17056406925</v>
      </c>
      <c r="I25" s="2">
        <v>0</v>
      </c>
      <c r="K25" s="2">
        <v>0</v>
      </c>
      <c r="M25" s="2">
        <v>-220000</v>
      </c>
      <c r="O25" s="2">
        <v>14193046007</v>
      </c>
      <c r="Q25" s="2">
        <v>50000</v>
      </c>
      <c r="S25" s="2">
        <v>61500</v>
      </c>
      <c r="U25" s="2">
        <v>3590508344</v>
      </c>
      <c r="W25" s="2">
        <v>3056703750</v>
      </c>
      <c r="Y25" s="6">
        <v>1.5E-3</v>
      </c>
    </row>
    <row r="26" spans="1:25" x14ac:dyDescent="0.45">
      <c r="A26" s="1" t="s">
        <v>32</v>
      </c>
      <c r="C26" s="2">
        <v>2009078</v>
      </c>
      <c r="E26" s="2">
        <v>60321393485</v>
      </c>
      <c r="G26" s="2">
        <v>53023641825.644997</v>
      </c>
      <c r="I26" s="2">
        <v>0</v>
      </c>
      <c r="K26" s="2">
        <v>0</v>
      </c>
      <c r="M26" s="2">
        <v>0</v>
      </c>
      <c r="O26" s="2">
        <v>0</v>
      </c>
      <c r="Q26" s="2">
        <v>2009078</v>
      </c>
      <c r="S26" s="2">
        <v>28750</v>
      </c>
      <c r="U26" s="2">
        <v>60321393485</v>
      </c>
      <c r="W26" s="2">
        <v>57417314594.625</v>
      </c>
      <c r="Y26" s="6">
        <v>2.7699999999999999E-2</v>
      </c>
    </row>
    <row r="27" spans="1:25" x14ac:dyDescent="0.45">
      <c r="A27" s="1" t="s">
        <v>33</v>
      </c>
      <c r="C27" s="2">
        <v>5009999</v>
      </c>
      <c r="E27" s="2">
        <v>8827618238</v>
      </c>
      <c r="G27" s="2">
        <v>6733216212.0444002</v>
      </c>
      <c r="I27" s="2">
        <v>0</v>
      </c>
      <c r="K27" s="2">
        <v>0</v>
      </c>
      <c r="M27" s="2">
        <v>-5009999</v>
      </c>
      <c r="O27" s="2">
        <v>6042963496</v>
      </c>
      <c r="Q27" s="2">
        <v>0</v>
      </c>
      <c r="S27" s="2">
        <v>0</v>
      </c>
      <c r="U27" s="2">
        <v>0</v>
      </c>
      <c r="W27" s="2">
        <v>0</v>
      </c>
      <c r="Y27" s="6">
        <v>0</v>
      </c>
    </row>
    <row r="28" spans="1:25" x14ac:dyDescent="0.45">
      <c r="A28" s="1" t="s">
        <v>34</v>
      </c>
      <c r="C28" s="2">
        <v>725000</v>
      </c>
      <c r="E28" s="2">
        <v>20203475406</v>
      </c>
      <c r="G28" s="2">
        <v>21656621812.5</v>
      </c>
      <c r="I28" s="2">
        <v>0</v>
      </c>
      <c r="K28" s="2">
        <v>0</v>
      </c>
      <c r="M28" s="2">
        <v>0</v>
      </c>
      <c r="O28" s="2">
        <v>0</v>
      </c>
      <c r="Q28" s="2">
        <v>725000</v>
      </c>
      <c r="S28" s="2">
        <v>31610</v>
      </c>
      <c r="U28" s="2">
        <v>20203475406</v>
      </c>
      <c r="W28" s="2">
        <v>22780892362.5</v>
      </c>
      <c r="Y28" s="6">
        <v>1.0999999999999999E-2</v>
      </c>
    </row>
    <row r="29" spans="1:25" x14ac:dyDescent="0.45">
      <c r="A29" s="1" t="s">
        <v>35</v>
      </c>
      <c r="C29" s="2">
        <v>14000000</v>
      </c>
      <c r="E29" s="2">
        <v>50474796962</v>
      </c>
      <c r="G29" s="2">
        <v>32189327100</v>
      </c>
      <c r="I29" s="2">
        <v>0</v>
      </c>
      <c r="K29" s="2">
        <v>0</v>
      </c>
      <c r="M29" s="2">
        <v>0</v>
      </c>
      <c r="O29" s="2">
        <v>0</v>
      </c>
      <c r="Q29" s="2">
        <v>14000000</v>
      </c>
      <c r="S29" s="2">
        <v>2438</v>
      </c>
      <c r="U29" s="2">
        <v>50474796962</v>
      </c>
      <c r="W29" s="2">
        <v>33928914600</v>
      </c>
      <c r="Y29" s="6">
        <v>1.6400000000000001E-2</v>
      </c>
    </row>
    <row r="30" spans="1:25" x14ac:dyDescent="0.45">
      <c r="A30" s="1" t="s">
        <v>36</v>
      </c>
      <c r="C30" s="2">
        <v>10115901</v>
      </c>
      <c r="E30" s="2">
        <v>14990570096</v>
      </c>
      <c r="G30" s="2">
        <v>11373009581.0156</v>
      </c>
      <c r="I30" s="2">
        <v>0</v>
      </c>
      <c r="K30" s="2">
        <v>0</v>
      </c>
      <c r="M30" s="2">
        <v>0</v>
      </c>
      <c r="O30" s="2">
        <v>0</v>
      </c>
      <c r="Q30" s="2">
        <v>10115901</v>
      </c>
      <c r="S30" s="2">
        <v>1184</v>
      </c>
      <c r="U30" s="2">
        <v>14990570096</v>
      </c>
      <c r="W30" s="2">
        <v>11905962284.635201</v>
      </c>
      <c r="Y30" s="6">
        <v>5.7999999999999996E-3</v>
      </c>
    </row>
    <row r="31" spans="1:25" x14ac:dyDescent="0.45">
      <c r="A31" s="1" t="s">
        <v>37</v>
      </c>
      <c r="C31" s="2">
        <v>653648</v>
      </c>
      <c r="E31" s="2">
        <v>22922672282</v>
      </c>
      <c r="G31" s="2">
        <v>19135396495.080002</v>
      </c>
      <c r="I31" s="2">
        <v>0</v>
      </c>
      <c r="K31" s="2">
        <v>0</v>
      </c>
      <c r="M31" s="2">
        <v>0</v>
      </c>
      <c r="O31" s="2">
        <v>0</v>
      </c>
      <c r="Q31" s="2">
        <v>653648</v>
      </c>
      <c r="S31" s="2">
        <v>29200</v>
      </c>
      <c r="U31" s="2">
        <v>22922672282</v>
      </c>
      <c r="W31" s="2">
        <v>18972956796.48</v>
      </c>
      <c r="Y31" s="6">
        <v>9.1999999999999998E-3</v>
      </c>
    </row>
    <row r="32" spans="1:25" x14ac:dyDescent="0.45">
      <c r="A32" s="1" t="s">
        <v>38</v>
      </c>
      <c r="C32" s="2">
        <v>13677607</v>
      </c>
      <c r="E32" s="2">
        <v>53317848586</v>
      </c>
      <c r="G32" s="2">
        <v>41740411481.734497</v>
      </c>
      <c r="I32" s="2">
        <v>0</v>
      </c>
      <c r="K32" s="2">
        <v>0</v>
      </c>
      <c r="M32" s="2">
        <v>0</v>
      </c>
      <c r="O32" s="2">
        <v>0</v>
      </c>
      <c r="Q32" s="2">
        <v>13677607</v>
      </c>
      <c r="S32" s="2">
        <v>3050</v>
      </c>
      <c r="U32" s="2">
        <v>53317848586</v>
      </c>
      <c r="W32" s="2">
        <v>41468486976.967499</v>
      </c>
      <c r="Y32" s="6">
        <v>0.02</v>
      </c>
    </row>
    <row r="33" spans="1:25" x14ac:dyDescent="0.45">
      <c r="A33" s="1" t="s">
        <v>39</v>
      </c>
      <c r="C33" s="2">
        <v>22870967</v>
      </c>
      <c r="E33" s="2">
        <v>117207626535</v>
      </c>
      <c r="G33" s="2">
        <v>178014147563.92099</v>
      </c>
      <c r="I33" s="2">
        <v>0</v>
      </c>
      <c r="K33" s="2">
        <v>0</v>
      </c>
      <c r="M33" s="2">
        <v>0</v>
      </c>
      <c r="O33" s="2">
        <v>0</v>
      </c>
      <c r="Q33" s="2">
        <v>22870967</v>
      </c>
      <c r="S33" s="2">
        <v>7710</v>
      </c>
      <c r="U33" s="2">
        <v>117207626535</v>
      </c>
      <c r="W33" s="2">
        <v>175285961394.358</v>
      </c>
      <c r="Y33" s="6">
        <v>8.4699999999999998E-2</v>
      </c>
    </row>
    <row r="34" spans="1:25" x14ac:dyDescent="0.45">
      <c r="A34" s="1" t="s">
        <v>40</v>
      </c>
      <c r="C34" s="2">
        <v>4664026</v>
      </c>
      <c r="E34" s="2">
        <v>54238258048</v>
      </c>
      <c r="G34" s="2">
        <v>42653730416.760002</v>
      </c>
      <c r="I34" s="2">
        <v>0</v>
      </c>
      <c r="K34" s="2">
        <v>0</v>
      </c>
      <c r="M34" s="2">
        <v>0</v>
      </c>
      <c r="O34" s="2">
        <v>0</v>
      </c>
      <c r="Q34" s="2">
        <v>4664026</v>
      </c>
      <c r="S34" s="2">
        <v>10240</v>
      </c>
      <c r="U34" s="2">
        <v>54238258048</v>
      </c>
      <c r="W34" s="2">
        <v>47475456463.872002</v>
      </c>
      <c r="Y34" s="6">
        <v>2.29E-2</v>
      </c>
    </row>
    <row r="35" spans="1:25" x14ac:dyDescent="0.45">
      <c r="A35" s="1" t="s">
        <v>41</v>
      </c>
      <c r="C35" s="2">
        <v>830027</v>
      </c>
      <c r="E35" s="2">
        <v>10577931894</v>
      </c>
      <c r="G35" s="2">
        <v>11039681980.503</v>
      </c>
      <c r="I35" s="2">
        <v>0</v>
      </c>
      <c r="K35" s="2">
        <v>0</v>
      </c>
      <c r="M35" s="2">
        <v>-830027</v>
      </c>
      <c r="O35" s="2">
        <v>7359788054</v>
      </c>
      <c r="Q35" s="2">
        <v>737802</v>
      </c>
      <c r="S35" s="2">
        <v>8900</v>
      </c>
      <c r="U35" s="2">
        <v>4977851097</v>
      </c>
      <c r="W35" s="2">
        <v>6527367495.0900002</v>
      </c>
      <c r="Y35" s="6">
        <v>3.2000000000000002E-3</v>
      </c>
    </row>
    <row r="36" spans="1:25" x14ac:dyDescent="0.45">
      <c r="A36" s="1" t="s">
        <v>42</v>
      </c>
      <c r="C36" s="2">
        <v>1979252</v>
      </c>
      <c r="E36" s="2">
        <v>13477555219</v>
      </c>
      <c r="G36" s="2">
        <v>12631192392.851999</v>
      </c>
      <c r="I36" s="2">
        <v>0</v>
      </c>
      <c r="K36" s="2">
        <v>0</v>
      </c>
      <c r="M36" s="2">
        <v>0</v>
      </c>
      <c r="O36" s="2">
        <v>0</v>
      </c>
      <c r="Q36" s="2">
        <v>1979252</v>
      </c>
      <c r="S36" s="2">
        <v>6370</v>
      </c>
      <c r="U36" s="2">
        <v>13477555219</v>
      </c>
      <c r="W36" s="2">
        <v>12532818620.322001</v>
      </c>
      <c r="Y36" s="6">
        <v>6.1000000000000004E-3</v>
      </c>
    </row>
    <row r="37" spans="1:25" x14ac:dyDescent="0.45">
      <c r="A37" s="1" t="s">
        <v>43</v>
      </c>
      <c r="C37" s="2">
        <v>2156719</v>
      </c>
      <c r="E37" s="2">
        <v>33601937793</v>
      </c>
      <c r="G37" s="2">
        <v>33165924494.566502</v>
      </c>
      <c r="I37" s="2">
        <v>0</v>
      </c>
      <c r="K37" s="2">
        <v>0</v>
      </c>
      <c r="M37" s="2">
        <v>0</v>
      </c>
      <c r="O37" s="2">
        <v>0</v>
      </c>
      <c r="Q37" s="2">
        <v>2156719</v>
      </c>
      <c r="S37" s="2">
        <v>15220</v>
      </c>
      <c r="U37" s="2">
        <v>33601937793</v>
      </c>
      <c r="W37" s="2">
        <v>32629952864.078999</v>
      </c>
      <c r="Y37" s="6">
        <v>1.5800000000000002E-2</v>
      </c>
    </row>
    <row r="38" spans="1:25" x14ac:dyDescent="0.45">
      <c r="A38" s="1" t="s">
        <v>44</v>
      </c>
      <c r="C38" s="2">
        <v>550000</v>
      </c>
      <c r="E38" s="2">
        <v>12535121803</v>
      </c>
      <c r="G38" s="2">
        <v>14996735325</v>
      </c>
      <c r="I38" s="2">
        <v>0</v>
      </c>
      <c r="K38" s="2">
        <v>0</v>
      </c>
      <c r="M38" s="2">
        <v>-55634</v>
      </c>
      <c r="O38" s="2">
        <v>1635563960</v>
      </c>
      <c r="Q38" s="2">
        <v>494366</v>
      </c>
      <c r="S38" s="2">
        <v>29620</v>
      </c>
      <c r="U38" s="2">
        <v>11267160049</v>
      </c>
      <c r="W38" s="2">
        <v>14555994350.525999</v>
      </c>
      <c r="Y38" s="6">
        <v>7.0000000000000001E-3</v>
      </c>
    </row>
    <row r="39" spans="1:25" x14ac:dyDescent="0.45">
      <c r="A39" s="1" t="s">
        <v>45</v>
      </c>
      <c r="C39" s="2">
        <v>1000000</v>
      </c>
      <c r="E39" s="2">
        <v>29461649709</v>
      </c>
      <c r="G39" s="2">
        <v>32346387000</v>
      </c>
      <c r="I39" s="2">
        <v>0</v>
      </c>
      <c r="K39" s="2">
        <v>0</v>
      </c>
      <c r="M39" s="2">
        <v>0</v>
      </c>
      <c r="O39" s="2">
        <v>0</v>
      </c>
      <c r="Q39" s="2">
        <v>1000000</v>
      </c>
      <c r="S39" s="2">
        <v>31930</v>
      </c>
      <c r="U39" s="2">
        <v>29461649709</v>
      </c>
      <c r="W39" s="2">
        <v>31740016500</v>
      </c>
      <c r="Y39" s="6">
        <v>1.5299999999999999E-2</v>
      </c>
    </row>
    <row r="40" spans="1:25" x14ac:dyDescent="0.45">
      <c r="A40" s="1" t="s">
        <v>46</v>
      </c>
      <c r="C40" s="2">
        <v>1200000</v>
      </c>
      <c r="E40" s="2">
        <v>30856608280</v>
      </c>
      <c r="G40" s="2">
        <v>35272870200</v>
      </c>
      <c r="I40" s="2">
        <v>0</v>
      </c>
      <c r="K40" s="2">
        <v>0</v>
      </c>
      <c r="M40" s="2">
        <v>0</v>
      </c>
      <c r="O40" s="2">
        <v>0</v>
      </c>
      <c r="Q40" s="2">
        <v>1200000</v>
      </c>
      <c r="S40" s="2">
        <v>27300</v>
      </c>
      <c r="U40" s="2">
        <v>30856608280</v>
      </c>
      <c r="W40" s="2">
        <v>32565078000</v>
      </c>
      <c r="Y40" s="6">
        <v>1.5699999999999999E-2</v>
      </c>
    </row>
    <row r="41" spans="1:25" x14ac:dyDescent="0.45">
      <c r="A41" s="1" t="s">
        <v>47</v>
      </c>
      <c r="C41" s="2">
        <v>1000000</v>
      </c>
      <c r="E41" s="2">
        <v>7188243400</v>
      </c>
      <c r="G41" s="2">
        <v>5934478500</v>
      </c>
      <c r="I41" s="2">
        <v>0</v>
      </c>
      <c r="K41" s="2">
        <v>0</v>
      </c>
      <c r="M41" s="2">
        <v>-1000000</v>
      </c>
      <c r="O41" s="2">
        <v>5388302515</v>
      </c>
      <c r="Q41" s="2">
        <v>0</v>
      </c>
      <c r="S41" s="2">
        <v>0</v>
      </c>
      <c r="U41" s="2">
        <v>0</v>
      </c>
      <c r="W41" s="2">
        <v>0</v>
      </c>
      <c r="Y41" s="6">
        <v>0</v>
      </c>
    </row>
    <row r="42" spans="1:25" x14ac:dyDescent="0.45">
      <c r="A42" s="1" t="s">
        <v>48</v>
      </c>
      <c r="C42" s="2">
        <v>5293333</v>
      </c>
      <c r="E42" s="2">
        <v>41969962711</v>
      </c>
      <c r="G42" s="2">
        <v>44094199663.287003</v>
      </c>
      <c r="I42" s="2">
        <v>0</v>
      </c>
      <c r="K42" s="2">
        <v>0</v>
      </c>
      <c r="M42" s="2">
        <v>0</v>
      </c>
      <c r="O42" s="2">
        <v>0</v>
      </c>
      <c r="Q42" s="2">
        <v>10189666</v>
      </c>
      <c r="S42" s="2">
        <v>4423</v>
      </c>
      <c r="U42" s="2">
        <v>41969962751</v>
      </c>
      <c r="W42" s="2">
        <v>44800732806.327904</v>
      </c>
      <c r="Y42" s="6">
        <v>2.1600000000000001E-2</v>
      </c>
    </row>
    <row r="43" spans="1:25" x14ac:dyDescent="0.45">
      <c r="A43" s="1" t="s">
        <v>49</v>
      </c>
      <c r="C43" s="2">
        <v>4764089</v>
      </c>
      <c r="E43" s="2">
        <v>20029064018</v>
      </c>
      <c r="G43" s="2">
        <v>15694251209.8713</v>
      </c>
      <c r="I43" s="2">
        <v>0</v>
      </c>
      <c r="K43" s="2">
        <v>0</v>
      </c>
      <c r="M43" s="2">
        <v>0</v>
      </c>
      <c r="O43" s="2">
        <v>0</v>
      </c>
      <c r="Q43" s="2">
        <v>4764089</v>
      </c>
      <c r="S43" s="2">
        <v>3209</v>
      </c>
      <c r="U43" s="2">
        <v>20029064018</v>
      </c>
      <c r="W43" s="2">
        <v>15196998229.4741</v>
      </c>
      <c r="Y43" s="6">
        <v>7.3000000000000001E-3</v>
      </c>
    </row>
    <row r="44" spans="1:25" x14ac:dyDescent="0.45">
      <c r="A44" s="1" t="s">
        <v>50</v>
      </c>
      <c r="C44" s="2">
        <v>1717452</v>
      </c>
      <c r="E44" s="2">
        <v>31686914670</v>
      </c>
      <c r="G44" s="2">
        <v>32232562072.127998</v>
      </c>
      <c r="I44" s="2">
        <v>0</v>
      </c>
      <c r="K44" s="2">
        <v>0</v>
      </c>
      <c r="M44" s="2">
        <v>0</v>
      </c>
      <c r="O44" s="2">
        <v>0</v>
      </c>
      <c r="Q44" s="2">
        <v>1717452</v>
      </c>
      <c r="S44" s="2">
        <v>18490</v>
      </c>
      <c r="U44" s="2">
        <v>31686914670</v>
      </c>
      <c r="W44" s="2">
        <v>31566741139.493999</v>
      </c>
      <c r="Y44" s="6">
        <v>1.5299999999999999E-2</v>
      </c>
    </row>
    <row r="45" spans="1:25" x14ac:dyDescent="0.45">
      <c r="A45" s="1" t="s">
        <v>51</v>
      </c>
      <c r="C45" s="2">
        <v>33760598</v>
      </c>
      <c r="E45" s="2">
        <v>128597369598</v>
      </c>
      <c r="G45" s="2">
        <v>180215709513.00299</v>
      </c>
      <c r="I45" s="2">
        <v>0</v>
      </c>
      <c r="K45" s="2">
        <v>0</v>
      </c>
      <c r="M45" s="2">
        <v>0</v>
      </c>
      <c r="O45" s="2">
        <v>0</v>
      </c>
      <c r="Q45" s="2">
        <v>33760598</v>
      </c>
      <c r="S45" s="2">
        <v>5330</v>
      </c>
      <c r="U45" s="2">
        <v>128597369598</v>
      </c>
      <c r="W45" s="2">
        <v>178873320615.327</v>
      </c>
      <c r="Y45" s="6">
        <v>8.6400000000000005E-2</v>
      </c>
    </row>
    <row r="46" spans="1:25" x14ac:dyDescent="0.45">
      <c r="A46" s="1" t="s">
        <v>52</v>
      </c>
      <c r="C46" s="2">
        <v>1121634</v>
      </c>
      <c r="E46" s="2">
        <v>10605512759</v>
      </c>
      <c r="G46" s="2">
        <v>12364909479.693001</v>
      </c>
      <c r="I46" s="2">
        <v>0</v>
      </c>
      <c r="K46" s="2">
        <v>0</v>
      </c>
      <c r="M46" s="2">
        <v>0</v>
      </c>
      <c r="O46" s="2">
        <v>0</v>
      </c>
      <c r="Q46" s="2">
        <v>1121634</v>
      </c>
      <c r="S46" s="2">
        <v>11210</v>
      </c>
      <c r="U46" s="2">
        <v>10605512759</v>
      </c>
      <c r="W46" s="2">
        <v>12498704713.017</v>
      </c>
      <c r="Y46" s="6">
        <v>6.0000000000000001E-3</v>
      </c>
    </row>
    <row r="47" spans="1:25" x14ac:dyDescent="0.45">
      <c r="A47" s="1" t="s">
        <v>53</v>
      </c>
      <c r="C47" s="2">
        <v>1246276</v>
      </c>
      <c r="E47" s="2">
        <v>43186766823</v>
      </c>
      <c r="G47" s="2">
        <v>32086491037.02</v>
      </c>
      <c r="I47" s="2">
        <v>0</v>
      </c>
      <c r="K47" s="2">
        <v>0</v>
      </c>
      <c r="M47" s="2">
        <v>0</v>
      </c>
      <c r="O47" s="2">
        <v>0</v>
      </c>
      <c r="Q47" s="2">
        <v>1246276</v>
      </c>
      <c r="S47" s="2">
        <v>25800</v>
      </c>
      <c r="U47" s="2">
        <v>43186766823</v>
      </c>
      <c r="W47" s="2">
        <v>31962604971.240002</v>
      </c>
      <c r="Y47" s="6">
        <v>1.54E-2</v>
      </c>
    </row>
    <row r="48" spans="1:25" x14ac:dyDescent="0.45">
      <c r="A48" s="1" t="s">
        <v>54</v>
      </c>
      <c r="C48" s="2">
        <v>2204347</v>
      </c>
      <c r="E48" s="2">
        <v>19798801870</v>
      </c>
      <c r="G48" s="2">
        <v>43868447329.707001</v>
      </c>
      <c r="I48" s="2">
        <v>0</v>
      </c>
      <c r="K48" s="2">
        <v>0</v>
      </c>
      <c r="M48" s="2">
        <v>0</v>
      </c>
      <c r="O48" s="2">
        <v>0</v>
      </c>
      <c r="Q48" s="2">
        <v>2204347</v>
      </c>
      <c r="S48" s="2">
        <v>19610</v>
      </c>
      <c r="U48" s="2">
        <v>19798801894</v>
      </c>
      <c r="W48" s="2">
        <v>42970042564.213501</v>
      </c>
      <c r="Y48" s="6">
        <v>2.0799999999999999E-2</v>
      </c>
    </row>
    <row r="49" spans="1:25" x14ac:dyDescent="0.45">
      <c r="A49" s="1" t="s">
        <v>55</v>
      </c>
      <c r="C49" s="2">
        <v>18500000</v>
      </c>
      <c r="E49" s="2">
        <v>97640248195</v>
      </c>
      <c r="G49" s="2">
        <v>128729475000</v>
      </c>
      <c r="I49" s="2">
        <v>0</v>
      </c>
      <c r="K49" s="2">
        <v>0</v>
      </c>
      <c r="M49" s="2">
        <v>-4400000</v>
      </c>
      <c r="O49" s="2">
        <v>30170567253</v>
      </c>
      <c r="Q49" s="2">
        <v>14100000</v>
      </c>
      <c r="S49" s="2">
        <v>6920</v>
      </c>
      <c r="U49" s="2">
        <v>74417702678</v>
      </c>
      <c r="W49" s="2">
        <v>96991446600</v>
      </c>
      <c r="Y49" s="6">
        <v>4.6899999999999997E-2</v>
      </c>
    </row>
    <row r="50" spans="1:25" x14ac:dyDescent="0.45">
      <c r="A50" s="1" t="s">
        <v>56</v>
      </c>
      <c r="C50" s="2">
        <v>2147553</v>
      </c>
      <c r="E50" s="2">
        <v>40641741878</v>
      </c>
      <c r="G50" s="2">
        <v>51533469939.950996</v>
      </c>
      <c r="I50" s="2">
        <v>0</v>
      </c>
      <c r="K50" s="2">
        <v>0</v>
      </c>
      <c r="M50" s="2">
        <v>0</v>
      </c>
      <c r="O50" s="2">
        <v>0</v>
      </c>
      <c r="Q50" s="2">
        <v>2147553</v>
      </c>
      <c r="S50" s="2">
        <v>22930</v>
      </c>
      <c r="U50" s="2">
        <v>40641741878</v>
      </c>
      <c r="W50" s="2">
        <v>48950392117.774498</v>
      </c>
      <c r="Y50" s="6">
        <v>2.3699999999999999E-2</v>
      </c>
    </row>
    <row r="51" spans="1:25" x14ac:dyDescent="0.45">
      <c r="A51" s="1" t="s">
        <v>57</v>
      </c>
      <c r="C51" s="2">
        <v>770000</v>
      </c>
      <c r="E51" s="2">
        <v>25441287619</v>
      </c>
      <c r="G51" s="2">
        <v>31772521935</v>
      </c>
      <c r="I51" s="2">
        <v>0</v>
      </c>
      <c r="K51" s="2">
        <v>0</v>
      </c>
      <c r="M51" s="2">
        <v>0</v>
      </c>
      <c r="O51" s="2">
        <v>0</v>
      </c>
      <c r="Q51" s="2">
        <v>770000</v>
      </c>
      <c r="S51" s="2">
        <v>44640</v>
      </c>
      <c r="U51" s="2">
        <v>25441287619</v>
      </c>
      <c r="W51" s="2">
        <v>34168281840</v>
      </c>
      <c r="Y51" s="6">
        <v>1.6500000000000001E-2</v>
      </c>
    </row>
    <row r="52" spans="1:25" x14ac:dyDescent="0.45">
      <c r="A52" s="1" t="s">
        <v>58</v>
      </c>
      <c r="C52" s="2">
        <v>9063844</v>
      </c>
      <c r="E52" s="2">
        <v>44323527346</v>
      </c>
      <c r="G52" s="2">
        <v>46887593123.152802</v>
      </c>
      <c r="I52" s="2">
        <v>0</v>
      </c>
      <c r="K52" s="2">
        <v>0</v>
      </c>
      <c r="M52" s="2">
        <v>0</v>
      </c>
      <c r="O52" s="2">
        <v>0</v>
      </c>
      <c r="Q52" s="2">
        <v>9063844</v>
      </c>
      <c r="S52" s="2">
        <v>5570</v>
      </c>
      <c r="U52" s="2">
        <v>44323527346</v>
      </c>
      <c r="W52" s="2">
        <v>50185221694.073997</v>
      </c>
      <c r="Y52" s="6">
        <v>2.4199999999999999E-2</v>
      </c>
    </row>
    <row r="53" spans="1:25" x14ac:dyDescent="0.45">
      <c r="A53" s="1" t="s">
        <v>59</v>
      </c>
      <c r="C53" s="2">
        <v>2500000</v>
      </c>
      <c r="E53" s="2">
        <v>15622939272</v>
      </c>
      <c r="G53" s="2">
        <v>16898850000</v>
      </c>
      <c r="I53" s="2">
        <v>0</v>
      </c>
      <c r="K53" s="2">
        <v>0</v>
      </c>
      <c r="M53" s="2">
        <v>0</v>
      </c>
      <c r="O53" s="2">
        <v>0</v>
      </c>
      <c r="Q53" s="2">
        <v>2500000</v>
      </c>
      <c r="S53" s="2">
        <v>6800</v>
      </c>
      <c r="U53" s="2">
        <v>15622939272</v>
      </c>
      <c r="W53" s="2">
        <v>16898850052</v>
      </c>
      <c r="Y53" s="6">
        <v>8.2000000000000007E-3</v>
      </c>
    </row>
    <row r="54" spans="1:25" x14ac:dyDescent="0.45">
      <c r="A54" s="1" t="s">
        <v>60</v>
      </c>
      <c r="C54" s="2">
        <v>0</v>
      </c>
      <c r="E54" s="2">
        <v>0</v>
      </c>
      <c r="G54" s="2">
        <v>0</v>
      </c>
      <c r="I54" s="2">
        <v>885000</v>
      </c>
      <c r="K54" s="2">
        <v>3576994963</v>
      </c>
      <c r="M54" s="2">
        <v>0</v>
      </c>
      <c r="O54" s="2">
        <v>0</v>
      </c>
      <c r="Q54" s="2">
        <v>885000</v>
      </c>
      <c r="S54" s="2">
        <v>6900</v>
      </c>
      <c r="U54" s="2">
        <v>3576994963</v>
      </c>
      <c r="W54" s="2">
        <v>6070166325</v>
      </c>
      <c r="Y54" s="6">
        <v>2.8999999999999998E-3</v>
      </c>
    </row>
    <row r="55" spans="1:25" x14ac:dyDescent="0.45">
      <c r="A55" s="1" t="s">
        <v>61</v>
      </c>
      <c r="C55" s="2">
        <v>0</v>
      </c>
      <c r="E55" s="2">
        <v>0</v>
      </c>
      <c r="G55" s="2">
        <v>0</v>
      </c>
      <c r="I55" s="2">
        <v>4000000</v>
      </c>
      <c r="K55" s="2">
        <v>29907131040</v>
      </c>
      <c r="M55" s="2">
        <v>0</v>
      </c>
      <c r="O55" s="2">
        <v>0</v>
      </c>
      <c r="Q55" s="2">
        <v>4000000</v>
      </c>
      <c r="S55" s="2">
        <v>7880</v>
      </c>
      <c r="U55" s="2">
        <v>29907131035</v>
      </c>
      <c r="W55" s="2">
        <v>31332456000</v>
      </c>
      <c r="Y55" s="6">
        <v>1.5100000000000001E-2</v>
      </c>
    </row>
    <row r="56" spans="1:25" x14ac:dyDescent="0.45">
      <c r="A56" s="1" t="s">
        <v>62</v>
      </c>
      <c r="C56" s="2">
        <v>0</v>
      </c>
      <c r="E56" s="2">
        <v>0</v>
      </c>
      <c r="G56" s="2">
        <v>0</v>
      </c>
      <c r="I56" s="2">
        <v>900000</v>
      </c>
      <c r="K56" s="2">
        <v>22052445696</v>
      </c>
      <c r="M56" s="2">
        <v>0</v>
      </c>
      <c r="O56" s="2">
        <v>0</v>
      </c>
      <c r="Q56" s="2">
        <v>900000</v>
      </c>
      <c r="S56" s="2">
        <v>29600</v>
      </c>
      <c r="U56" s="2">
        <v>22052445696</v>
      </c>
      <c r="W56" s="2">
        <v>26481492000</v>
      </c>
      <c r="Y56" s="6">
        <v>1.2800000000000001E-2</v>
      </c>
    </row>
    <row r="57" spans="1:25" ht="19.5" thickBot="1" x14ac:dyDescent="0.5">
      <c r="C57" s="5">
        <f>SUM(C9:C56)</f>
        <v>265421335</v>
      </c>
      <c r="E57" s="5">
        <f>SUM(E9:E56)</f>
        <v>1824234386124</v>
      </c>
      <c r="G57" s="5">
        <f>SUM(G9:G56)</f>
        <v>1964441361061.0535</v>
      </c>
      <c r="I57" s="5">
        <f>SUM(I9:I56)</f>
        <v>39634255</v>
      </c>
      <c r="K57" s="5">
        <f>SUM(K9:K56)</f>
        <v>146700258575.77899</v>
      </c>
      <c r="M57" s="5">
        <f>SUM(M9:M56)</f>
        <v>-57639415</v>
      </c>
      <c r="O57" s="5">
        <f>SUM(O9:O56)</f>
        <v>185458969543.77899</v>
      </c>
      <c r="Q57" s="5">
        <f>SUM(Q9:Q56)</f>
        <v>253050310</v>
      </c>
      <c r="S57" s="5">
        <f>SUM(S9:S56)</f>
        <v>1177313</v>
      </c>
      <c r="U57" s="5">
        <f>SUM(U9:U56)</f>
        <v>1783956292296</v>
      </c>
      <c r="W57" s="5">
        <f>SUM(W9:W56)</f>
        <v>1938974042889.884</v>
      </c>
      <c r="Y57" s="7">
        <f>SUM(Y9:Y56)</f>
        <v>0.93680000000000019</v>
      </c>
    </row>
    <row r="58" spans="1:25" ht="19.5" thickTop="1" x14ac:dyDescent="0.45">
      <c r="U58" s="2"/>
      <c r="W58" s="2"/>
    </row>
    <row r="59" spans="1:25" x14ac:dyDescent="0.45">
      <c r="U59" s="2"/>
      <c r="W59" s="2"/>
    </row>
    <row r="60" spans="1:25" x14ac:dyDescent="0.45">
      <c r="W60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5" zoomScaleNormal="115" zoomScaleSheetLayoutView="115" workbookViewId="0">
      <selection activeCell="K21" sqref="K21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0" t="s">
        <v>0</v>
      </c>
      <c r="B2" s="10"/>
      <c r="C2" s="10"/>
      <c r="D2" s="10"/>
      <c r="E2" s="10"/>
      <c r="F2" s="10"/>
      <c r="G2" s="10"/>
    </row>
    <row r="3" spans="1:7" ht="30" x14ac:dyDescent="0.45">
      <c r="A3" s="10" t="s">
        <v>90</v>
      </c>
      <c r="B3" s="10"/>
      <c r="C3" s="10"/>
      <c r="D3" s="10"/>
      <c r="E3" s="10"/>
      <c r="F3" s="10"/>
      <c r="G3" s="10"/>
    </row>
    <row r="4" spans="1:7" ht="30" x14ac:dyDescent="0.45">
      <c r="A4" s="10" t="s">
        <v>2</v>
      </c>
      <c r="B4" s="10"/>
      <c r="C4" s="10"/>
      <c r="D4" s="10"/>
      <c r="E4" s="10"/>
      <c r="F4" s="10"/>
      <c r="G4" s="10"/>
    </row>
    <row r="6" spans="1:7" ht="30" x14ac:dyDescent="0.45">
      <c r="A6" s="13" t="s">
        <v>93</v>
      </c>
      <c r="C6" s="13" t="s">
        <v>69</v>
      </c>
      <c r="E6" s="13" t="s">
        <v>142</v>
      </c>
      <c r="G6" s="13" t="s">
        <v>13</v>
      </c>
    </row>
    <row r="7" spans="1:7" x14ac:dyDescent="0.45">
      <c r="A7" s="1" t="s">
        <v>149</v>
      </c>
      <c r="C7" s="2">
        <v>-13574571466</v>
      </c>
      <c r="E7" s="6">
        <v>-1.1146</v>
      </c>
      <c r="G7" s="6">
        <v>-6.6E-3</v>
      </c>
    </row>
    <row r="8" spans="1:7" x14ac:dyDescent="0.45">
      <c r="A8" s="1" t="s">
        <v>150</v>
      </c>
      <c r="C8" s="2">
        <v>0</v>
      </c>
      <c r="E8" s="6">
        <v>0</v>
      </c>
      <c r="G8" s="6">
        <v>0</v>
      </c>
    </row>
    <row r="9" spans="1:7" x14ac:dyDescent="0.45">
      <c r="A9" s="1" t="s">
        <v>151</v>
      </c>
      <c r="C9" s="2">
        <v>18962766</v>
      </c>
      <c r="E9" s="6">
        <v>1.6000000000000001E-3</v>
      </c>
      <c r="G9" s="6">
        <v>0</v>
      </c>
    </row>
    <row r="10" spans="1:7" ht="19.5" thickBot="1" x14ac:dyDescent="0.5">
      <c r="C10" s="5">
        <f>SUM(C7:C9)</f>
        <v>-13555608700</v>
      </c>
      <c r="E10" s="7">
        <f>SUM(E7:E9)</f>
        <v>-1.113</v>
      </c>
      <c r="G10" s="7">
        <f>SUM(G7:G9)</f>
        <v>-6.6E-3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Normal="100" zoomScaleSheetLayoutView="100" workbookViewId="0">
      <selection activeCell="O21" sqref="O21:O22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4" t="s">
        <v>64</v>
      </c>
      <c r="C6" s="13" t="s">
        <v>65</v>
      </c>
      <c r="D6" s="13" t="s">
        <v>65</v>
      </c>
      <c r="E6" s="13" t="s">
        <v>65</v>
      </c>
      <c r="F6" s="13" t="s">
        <v>65</v>
      </c>
      <c r="G6" s="13" t="s">
        <v>65</v>
      </c>
      <c r="H6" s="13" t="s">
        <v>65</v>
      </c>
      <c r="I6" s="13" t="s">
        <v>4</v>
      </c>
      <c r="K6" s="13" t="s">
        <v>5</v>
      </c>
      <c r="L6" s="13" t="s">
        <v>5</v>
      </c>
      <c r="M6" s="13" t="s">
        <v>5</v>
      </c>
      <c r="O6" s="13" t="s">
        <v>6</v>
      </c>
      <c r="P6" s="13" t="s">
        <v>6</v>
      </c>
      <c r="Q6" s="13" t="s">
        <v>6</v>
      </c>
    </row>
    <row r="7" spans="1:17" ht="30" x14ac:dyDescent="0.45">
      <c r="A7" s="13" t="s">
        <v>64</v>
      </c>
      <c r="C7" s="13" t="s">
        <v>66</v>
      </c>
      <c r="E7" s="13" t="s">
        <v>67</v>
      </c>
      <c r="G7" s="13" t="s">
        <v>68</v>
      </c>
      <c r="I7" s="13" t="s">
        <v>69</v>
      </c>
      <c r="K7" s="13" t="s">
        <v>70</v>
      </c>
      <c r="M7" s="13" t="s">
        <v>71</v>
      </c>
      <c r="O7" s="13" t="s">
        <v>69</v>
      </c>
      <c r="Q7" s="13" t="s">
        <v>63</v>
      </c>
    </row>
    <row r="8" spans="1:17" x14ac:dyDescent="0.45">
      <c r="A8" s="1" t="s">
        <v>72</v>
      </c>
      <c r="C8" s="1" t="s">
        <v>73</v>
      </c>
      <c r="E8" s="1" t="s">
        <v>74</v>
      </c>
      <c r="G8" s="1" t="s">
        <v>75</v>
      </c>
      <c r="I8" s="2">
        <v>856676</v>
      </c>
      <c r="K8" s="2">
        <v>3506</v>
      </c>
      <c r="M8" s="2">
        <v>0</v>
      </c>
      <c r="O8" s="2">
        <v>860182</v>
      </c>
      <c r="Q8" s="6">
        <v>0</v>
      </c>
    </row>
    <row r="9" spans="1:17" x14ac:dyDescent="0.45">
      <c r="A9" s="1" t="s">
        <v>72</v>
      </c>
      <c r="C9" s="1" t="s">
        <v>76</v>
      </c>
      <c r="E9" s="1" t="s">
        <v>77</v>
      </c>
      <c r="G9" s="1" t="s">
        <v>75</v>
      </c>
      <c r="I9" s="2">
        <v>5225000</v>
      </c>
      <c r="K9" s="2">
        <v>0</v>
      </c>
      <c r="M9" s="2">
        <v>0</v>
      </c>
      <c r="O9" s="2">
        <v>5225000</v>
      </c>
      <c r="Q9" s="6">
        <v>0</v>
      </c>
    </row>
    <row r="10" spans="1:17" x14ac:dyDescent="0.45">
      <c r="A10" s="1" t="s">
        <v>72</v>
      </c>
      <c r="C10" s="1" t="s">
        <v>78</v>
      </c>
      <c r="E10" s="1" t="s">
        <v>74</v>
      </c>
      <c r="G10" s="1" t="s">
        <v>75</v>
      </c>
      <c r="I10" s="2">
        <v>6016477</v>
      </c>
      <c r="K10" s="2">
        <v>380004177</v>
      </c>
      <c r="M10" s="2">
        <v>76800</v>
      </c>
      <c r="O10" s="2">
        <v>385943854</v>
      </c>
      <c r="Q10" s="6">
        <v>2.0000000000000001E-4</v>
      </c>
    </row>
    <row r="11" spans="1:17" x14ac:dyDescent="0.45">
      <c r="A11" s="1" t="s">
        <v>79</v>
      </c>
      <c r="C11" s="1" t="s">
        <v>80</v>
      </c>
      <c r="E11" s="1" t="s">
        <v>74</v>
      </c>
      <c r="G11" s="1" t="s">
        <v>75</v>
      </c>
      <c r="I11" s="2">
        <v>287010</v>
      </c>
      <c r="K11" s="2">
        <v>44054586767</v>
      </c>
      <c r="M11" s="2">
        <v>30170280000</v>
      </c>
      <c r="O11" s="2">
        <v>13884593777</v>
      </c>
      <c r="Q11" s="6">
        <v>6.7000000000000002E-3</v>
      </c>
    </row>
    <row r="12" spans="1:17" x14ac:dyDescent="0.45">
      <c r="A12" s="1" t="s">
        <v>81</v>
      </c>
      <c r="C12" s="1" t="s">
        <v>82</v>
      </c>
      <c r="E12" s="1" t="s">
        <v>74</v>
      </c>
      <c r="G12" s="1" t="s">
        <v>75</v>
      </c>
      <c r="I12" s="2">
        <v>6228829277</v>
      </c>
      <c r="K12" s="2">
        <v>82376589905</v>
      </c>
      <c r="M12" s="2">
        <v>66044520170</v>
      </c>
      <c r="O12" s="2">
        <v>22560899012</v>
      </c>
      <c r="Q12" s="6">
        <v>1.09E-2</v>
      </c>
    </row>
    <row r="13" spans="1:17" x14ac:dyDescent="0.45">
      <c r="A13" s="1" t="s">
        <v>83</v>
      </c>
      <c r="C13" s="1" t="s">
        <v>84</v>
      </c>
      <c r="E13" s="1" t="s">
        <v>74</v>
      </c>
      <c r="G13" s="1" t="s">
        <v>75</v>
      </c>
      <c r="I13" s="2">
        <v>20017</v>
      </c>
      <c r="K13" s="2">
        <v>0</v>
      </c>
      <c r="M13" s="2">
        <v>0</v>
      </c>
      <c r="O13" s="2">
        <v>20017</v>
      </c>
      <c r="Q13" s="6">
        <v>0</v>
      </c>
    </row>
    <row r="14" spans="1:17" x14ac:dyDescent="0.45">
      <c r="A14" s="1" t="s">
        <v>85</v>
      </c>
      <c r="C14" s="1" t="s">
        <v>86</v>
      </c>
      <c r="E14" s="1" t="s">
        <v>74</v>
      </c>
      <c r="G14" s="1" t="s">
        <v>75</v>
      </c>
      <c r="I14" s="2">
        <v>1195753</v>
      </c>
      <c r="K14" s="2">
        <v>4914</v>
      </c>
      <c r="M14" s="2">
        <v>0</v>
      </c>
      <c r="O14" s="2">
        <v>1200667</v>
      </c>
      <c r="Q14" s="6">
        <v>0</v>
      </c>
    </row>
    <row r="15" spans="1:17" x14ac:dyDescent="0.45">
      <c r="A15" s="1" t="s">
        <v>87</v>
      </c>
      <c r="C15" s="1" t="s">
        <v>88</v>
      </c>
      <c r="E15" s="1" t="s">
        <v>74</v>
      </c>
      <c r="G15" s="1" t="s">
        <v>75</v>
      </c>
      <c r="I15" s="2">
        <v>9293182</v>
      </c>
      <c r="K15" s="2">
        <v>38030</v>
      </c>
      <c r="M15" s="2">
        <v>0</v>
      </c>
      <c r="O15" s="2">
        <v>9331212</v>
      </c>
      <c r="Q15" s="6">
        <v>0</v>
      </c>
    </row>
    <row r="16" spans="1:17" x14ac:dyDescent="0.45">
      <c r="A16" s="1" t="s">
        <v>87</v>
      </c>
      <c r="C16" s="1" t="s">
        <v>89</v>
      </c>
      <c r="E16" s="1" t="s">
        <v>77</v>
      </c>
      <c r="G16" s="1" t="s">
        <v>75</v>
      </c>
      <c r="I16" s="2">
        <v>9496000</v>
      </c>
      <c r="K16" s="2">
        <v>0</v>
      </c>
      <c r="M16" s="2">
        <v>0</v>
      </c>
      <c r="O16" s="2">
        <v>9496000</v>
      </c>
      <c r="Q16" s="6">
        <v>0</v>
      </c>
    </row>
    <row r="17" spans="9:17" ht="19.5" thickBot="1" x14ac:dyDescent="0.5">
      <c r="I17" s="5">
        <f>SUM(I8:I16)</f>
        <v>6261219392</v>
      </c>
      <c r="K17" s="5">
        <f>SUM(K8:K16)</f>
        <v>126811227299</v>
      </c>
      <c r="M17" s="5">
        <f>SUM(M8:M16)</f>
        <v>96214876970</v>
      </c>
      <c r="O17" s="5">
        <f>SUM(O8:O16)</f>
        <v>36857569721</v>
      </c>
      <c r="Q17" s="7">
        <f>SUM(Q8:Q16)</f>
        <v>1.78E-2</v>
      </c>
    </row>
    <row r="18" spans="9:17" ht="19.5" thickTop="1" x14ac:dyDescent="0.45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6"/>
  <sheetViews>
    <sheetView rightToLeft="1" view="pageBreakPreview" topLeftCell="A4" zoomScale="115" zoomScaleNormal="100" zoomScaleSheetLayoutView="115" workbookViewId="0">
      <selection activeCell="G25" sqref="G25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0" x14ac:dyDescent="0.45">
      <c r="A3" s="10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ht="30" x14ac:dyDescent="0.45">
      <c r="A6" s="10"/>
      <c r="B6" s="10"/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I6" s="13" t="s">
        <v>92</v>
      </c>
      <c r="J6" s="13" t="s">
        <v>92</v>
      </c>
      <c r="K6" s="13" t="s">
        <v>92</v>
      </c>
      <c r="L6" s="13" t="s">
        <v>92</v>
      </c>
      <c r="M6" s="13" t="s">
        <v>92</v>
      </c>
    </row>
    <row r="7" spans="1:13" ht="30" x14ac:dyDescent="0.45">
      <c r="A7" s="13" t="s">
        <v>93</v>
      </c>
      <c r="C7" s="13" t="s">
        <v>94</v>
      </c>
      <c r="E7" s="13" t="s">
        <v>95</v>
      </c>
      <c r="G7" s="13" t="s">
        <v>96</v>
      </c>
      <c r="I7" s="13" t="s">
        <v>94</v>
      </c>
      <c r="K7" s="13" t="s">
        <v>95</v>
      </c>
      <c r="M7" s="13" t="s">
        <v>96</v>
      </c>
    </row>
    <row r="8" spans="1:13" x14ac:dyDescent="0.45">
      <c r="A8" s="1" t="s">
        <v>72</v>
      </c>
      <c r="C8" s="2">
        <v>3506</v>
      </c>
      <c r="E8" s="2">
        <v>0</v>
      </c>
      <c r="G8" s="2">
        <v>3506</v>
      </c>
      <c r="I8" s="2">
        <v>17842</v>
      </c>
      <c r="K8" s="2">
        <v>0</v>
      </c>
      <c r="M8" s="2">
        <v>17842</v>
      </c>
    </row>
    <row r="9" spans="1:13" x14ac:dyDescent="0.45">
      <c r="A9" s="1" t="s">
        <v>72</v>
      </c>
      <c r="C9" s="2">
        <v>4177</v>
      </c>
      <c r="E9" s="2">
        <v>0</v>
      </c>
      <c r="G9" s="2">
        <v>4177</v>
      </c>
      <c r="I9" s="2">
        <v>233233</v>
      </c>
      <c r="K9" s="2">
        <v>0</v>
      </c>
      <c r="M9" s="2">
        <v>233233</v>
      </c>
    </row>
    <row r="10" spans="1:13" x14ac:dyDescent="0.45">
      <c r="A10" s="1" t="s">
        <v>79</v>
      </c>
      <c r="C10" s="2">
        <v>1175</v>
      </c>
      <c r="E10" s="2">
        <v>0</v>
      </c>
      <c r="G10" s="2">
        <v>1175</v>
      </c>
      <c r="I10" s="2">
        <v>7127</v>
      </c>
      <c r="K10" s="2">
        <v>0</v>
      </c>
      <c r="M10" s="2">
        <v>7127</v>
      </c>
    </row>
    <row r="11" spans="1:13" x14ac:dyDescent="0.45">
      <c r="A11" s="1" t="s">
        <v>81</v>
      </c>
      <c r="C11" s="2">
        <v>18910964</v>
      </c>
      <c r="E11" s="2">
        <v>0</v>
      </c>
      <c r="G11" s="2">
        <v>18910964</v>
      </c>
      <c r="I11" s="2">
        <v>103533278</v>
      </c>
      <c r="K11" s="2">
        <v>0</v>
      </c>
      <c r="M11" s="2">
        <v>103533278</v>
      </c>
    </row>
    <row r="12" spans="1:13" x14ac:dyDescent="0.45">
      <c r="A12" s="1" t="s">
        <v>83</v>
      </c>
      <c r="C12" s="2">
        <v>0</v>
      </c>
      <c r="E12" s="2">
        <v>0</v>
      </c>
      <c r="G12" s="2">
        <v>0</v>
      </c>
      <c r="I12" s="2">
        <v>2157</v>
      </c>
      <c r="K12" s="2">
        <v>0</v>
      </c>
      <c r="M12" s="2">
        <v>2157</v>
      </c>
    </row>
    <row r="13" spans="1:13" x14ac:dyDescent="0.45">
      <c r="A13" s="1" t="s">
        <v>85</v>
      </c>
      <c r="C13" s="2">
        <v>4914</v>
      </c>
      <c r="E13" s="2">
        <v>0</v>
      </c>
      <c r="G13" s="2">
        <v>4914</v>
      </c>
      <c r="I13" s="2">
        <v>43597766</v>
      </c>
      <c r="K13" s="2">
        <v>0</v>
      </c>
      <c r="M13" s="2">
        <v>43597766</v>
      </c>
    </row>
    <row r="14" spans="1:13" x14ac:dyDescent="0.45">
      <c r="A14" s="1" t="s">
        <v>87</v>
      </c>
      <c r="C14" s="2">
        <v>38030</v>
      </c>
      <c r="E14" s="2">
        <v>0</v>
      </c>
      <c r="G14" s="2">
        <v>38030</v>
      </c>
      <c r="I14" s="2">
        <v>193575</v>
      </c>
      <c r="K14" s="2">
        <v>0</v>
      </c>
      <c r="M14" s="2">
        <v>193575</v>
      </c>
    </row>
    <row r="15" spans="1:13" ht="19.5" thickBot="1" x14ac:dyDescent="0.5">
      <c r="C15" s="5">
        <f>SUM(C8:C14)</f>
        <v>18962766</v>
      </c>
      <c r="E15" s="5">
        <f>SUM(E8:E14)</f>
        <v>0</v>
      </c>
      <c r="G15" s="5">
        <f>SUM(G8:G14)</f>
        <v>18962766</v>
      </c>
      <c r="I15" s="5">
        <f>SUM(I8:I14)</f>
        <v>147584978</v>
      </c>
      <c r="K15" s="5">
        <f>SUM(K8:K14)</f>
        <v>0</v>
      </c>
      <c r="M15" s="5">
        <f>SUM(M8:M14)</f>
        <v>147584978</v>
      </c>
    </row>
    <row r="16" spans="1:13" ht="19.5" thickTop="1" x14ac:dyDescent="0.45"/>
  </sheetData>
  <mergeCells count="13">
    <mergeCell ref="A4:M4"/>
    <mergeCell ref="A3:M3"/>
    <mergeCell ref="A2:M2"/>
    <mergeCell ref="K7"/>
    <mergeCell ref="M7"/>
    <mergeCell ref="I6:M6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9"/>
  <sheetViews>
    <sheetView rightToLeft="1" view="pageBreakPreview" zoomScale="60" zoomScaleNormal="100" workbookViewId="0">
      <selection activeCell="I37" sqref="I37:I38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.5703125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0" x14ac:dyDescent="0.45">
      <c r="A3" s="10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3" ht="30" x14ac:dyDescent="0.45">
      <c r="A6" s="14" t="s">
        <v>3</v>
      </c>
      <c r="C6" s="13" t="s">
        <v>98</v>
      </c>
      <c r="D6" s="13" t="s">
        <v>98</v>
      </c>
      <c r="E6" s="13" t="s">
        <v>98</v>
      </c>
      <c r="F6" s="13" t="s">
        <v>98</v>
      </c>
      <c r="G6" s="13" t="s">
        <v>98</v>
      </c>
      <c r="H6" s="3"/>
      <c r="I6" s="13" t="s">
        <v>92</v>
      </c>
      <c r="J6" s="13" t="s">
        <v>92</v>
      </c>
      <c r="K6" s="13" t="s">
        <v>92</v>
      </c>
      <c r="L6" s="13" t="s">
        <v>92</v>
      </c>
      <c r="M6" s="13" t="s">
        <v>92</v>
      </c>
    </row>
    <row r="7" spans="1:13" ht="30" x14ac:dyDescent="0.45">
      <c r="A7" s="13" t="s">
        <v>3</v>
      </c>
      <c r="C7" s="13" t="s">
        <v>99</v>
      </c>
      <c r="E7" s="13" t="s">
        <v>100</v>
      </c>
      <c r="G7" s="13" t="s">
        <v>101</v>
      </c>
      <c r="H7" s="3"/>
      <c r="I7" s="13" t="s">
        <v>102</v>
      </c>
      <c r="K7" s="13" t="s">
        <v>95</v>
      </c>
      <c r="M7" s="13" t="s">
        <v>103</v>
      </c>
    </row>
    <row r="8" spans="1:13" x14ac:dyDescent="0.45">
      <c r="A8" s="1" t="s">
        <v>56</v>
      </c>
      <c r="C8" s="1" t="s">
        <v>104</v>
      </c>
      <c r="E8" s="2">
        <v>2147553</v>
      </c>
      <c r="G8" s="2">
        <v>3050</v>
      </c>
      <c r="H8" s="2"/>
      <c r="I8" s="2">
        <v>6550036650</v>
      </c>
      <c r="K8" s="2">
        <v>0</v>
      </c>
      <c r="M8" s="2">
        <v>6550036650</v>
      </c>
    </row>
    <row r="9" spans="1:13" x14ac:dyDescent="0.45">
      <c r="A9" s="1" t="s">
        <v>30</v>
      </c>
      <c r="C9" s="1" t="s">
        <v>105</v>
      </c>
      <c r="E9" s="2">
        <v>3000000</v>
      </c>
      <c r="G9" s="2">
        <v>500</v>
      </c>
      <c r="H9" s="2"/>
      <c r="I9" s="2">
        <v>1500000000</v>
      </c>
      <c r="K9" s="2">
        <v>0</v>
      </c>
      <c r="M9" s="2">
        <v>1500000000</v>
      </c>
    </row>
    <row r="10" spans="1:13" x14ac:dyDescent="0.45">
      <c r="A10" s="1" t="s">
        <v>55</v>
      </c>
      <c r="C10" s="1" t="s">
        <v>106</v>
      </c>
      <c r="E10" s="2">
        <v>20965710</v>
      </c>
      <c r="G10" s="2">
        <v>480</v>
      </c>
      <c r="H10" s="2"/>
      <c r="I10" s="2">
        <v>10063540800</v>
      </c>
      <c r="K10" s="2">
        <v>0</v>
      </c>
      <c r="M10" s="2">
        <v>10063540800</v>
      </c>
    </row>
    <row r="11" spans="1:13" x14ac:dyDescent="0.45">
      <c r="A11" s="1" t="s">
        <v>40</v>
      </c>
      <c r="C11" s="1" t="s">
        <v>107</v>
      </c>
      <c r="E11" s="2">
        <v>4664026</v>
      </c>
      <c r="G11" s="2">
        <v>2200</v>
      </c>
      <c r="H11" s="2"/>
      <c r="I11" s="2">
        <v>10260857200</v>
      </c>
      <c r="K11" s="2">
        <v>0</v>
      </c>
      <c r="M11" s="2">
        <v>10260857200</v>
      </c>
    </row>
    <row r="12" spans="1:13" x14ac:dyDescent="0.45">
      <c r="A12" s="1" t="s">
        <v>109</v>
      </c>
      <c r="C12" s="1" t="s">
        <v>110</v>
      </c>
      <c r="E12" s="2">
        <v>250000</v>
      </c>
      <c r="G12" s="2">
        <v>4200</v>
      </c>
      <c r="H12" s="2"/>
      <c r="I12" s="2">
        <v>1050000000</v>
      </c>
      <c r="K12" s="2">
        <v>0</v>
      </c>
      <c r="M12" s="2">
        <v>1050000000</v>
      </c>
    </row>
    <row r="13" spans="1:13" x14ac:dyDescent="0.45">
      <c r="A13" s="1" t="s">
        <v>51</v>
      </c>
      <c r="C13" s="1" t="s">
        <v>106</v>
      </c>
      <c r="E13" s="2">
        <v>33760598</v>
      </c>
      <c r="G13" s="2">
        <v>500</v>
      </c>
      <c r="H13" s="2"/>
      <c r="I13" s="2">
        <v>16880299000</v>
      </c>
      <c r="K13" s="2">
        <v>0</v>
      </c>
      <c r="M13" s="2">
        <v>16880299000</v>
      </c>
    </row>
    <row r="14" spans="1:13" x14ac:dyDescent="0.45">
      <c r="A14" s="1" t="s">
        <v>57</v>
      </c>
      <c r="C14" s="1" t="s">
        <v>111</v>
      </c>
      <c r="E14" s="2">
        <v>770000</v>
      </c>
      <c r="G14" s="2">
        <v>4790</v>
      </c>
      <c r="H14" s="2"/>
      <c r="I14" s="2">
        <v>3688300000</v>
      </c>
      <c r="K14" s="2">
        <v>231998331</v>
      </c>
      <c r="M14" s="2">
        <v>3456301669</v>
      </c>
    </row>
    <row r="15" spans="1:13" x14ac:dyDescent="0.45">
      <c r="A15" s="1" t="s">
        <v>112</v>
      </c>
      <c r="C15" s="1" t="s">
        <v>105</v>
      </c>
      <c r="E15" s="2">
        <v>3402534</v>
      </c>
      <c r="G15" s="2">
        <v>140</v>
      </c>
      <c r="H15" s="2"/>
      <c r="I15" s="2">
        <v>476354760</v>
      </c>
      <c r="K15" s="2">
        <v>0</v>
      </c>
      <c r="M15" s="2">
        <v>476354760</v>
      </c>
    </row>
    <row r="16" spans="1:13" x14ac:dyDescent="0.45">
      <c r="A16" s="1" t="s">
        <v>16</v>
      </c>
      <c r="C16" s="1" t="s">
        <v>113</v>
      </c>
      <c r="E16" s="2">
        <v>13000000</v>
      </c>
      <c r="G16" s="2">
        <v>104</v>
      </c>
      <c r="H16" s="2"/>
      <c r="I16" s="2">
        <v>1352000000</v>
      </c>
      <c r="K16" s="2">
        <v>0</v>
      </c>
      <c r="M16" s="2">
        <v>1352000000</v>
      </c>
    </row>
    <row r="17" spans="1:13" x14ac:dyDescent="0.45">
      <c r="A17" s="1" t="s">
        <v>37</v>
      </c>
      <c r="C17" s="1" t="s">
        <v>114</v>
      </c>
      <c r="E17" s="2">
        <v>653648</v>
      </c>
      <c r="G17" s="2">
        <v>3860</v>
      </c>
      <c r="H17" s="2"/>
      <c r="I17" s="2">
        <v>2523081280</v>
      </c>
      <c r="K17" s="2">
        <v>47477336</v>
      </c>
      <c r="M17" s="2">
        <v>2475603944</v>
      </c>
    </row>
    <row r="18" spans="1:13" x14ac:dyDescent="0.45">
      <c r="A18" s="1" t="s">
        <v>15</v>
      </c>
      <c r="C18" s="1" t="s">
        <v>115</v>
      </c>
      <c r="E18" s="2">
        <v>2000000</v>
      </c>
      <c r="G18" s="2">
        <v>200</v>
      </c>
      <c r="H18" s="2"/>
      <c r="I18" s="2">
        <v>400000000</v>
      </c>
      <c r="K18" s="2">
        <v>0</v>
      </c>
      <c r="M18" s="2">
        <v>400000000</v>
      </c>
    </row>
    <row r="19" spans="1:13" x14ac:dyDescent="0.45">
      <c r="A19" s="1" t="s">
        <v>50</v>
      </c>
      <c r="C19" s="1" t="s">
        <v>116</v>
      </c>
      <c r="E19" s="2">
        <v>1717452</v>
      </c>
      <c r="G19" s="2">
        <v>3300</v>
      </c>
      <c r="H19" s="2"/>
      <c r="I19" s="2">
        <v>5667591600</v>
      </c>
      <c r="K19" s="2">
        <v>0</v>
      </c>
      <c r="M19" s="2">
        <v>5667591600</v>
      </c>
    </row>
    <row r="20" spans="1:13" x14ac:dyDescent="0.45">
      <c r="A20" s="1" t="s">
        <v>25</v>
      </c>
      <c r="C20" s="1" t="s">
        <v>104</v>
      </c>
      <c r="E20" s="2">
        <v>360000</v>
      </c>
      <c r="G20" s="2">
        <v>13200</v>
      </c>
      <c r="H20" s="2"/>
      <c r="I20" s="2">
        <v>4752000000</v>
      </c>
      <c r="K20" s="2">
        <v>0</v>
      </c>
      <c r="M20" s="2">
        <v>4752000000</v>
      </c>
    </row>
    <row r="21" spans="1:13" x14ac:dyDescent="0.45">
      <c r="A21" s="1" t="s">
        <v>39</v>
      </c>
      <c r="C21" s="1" t="s">
        <v>117</v>
      </c>
      <c r="E21" s="2">
        <v>27870967</v>
      </c>
      <c r="G21" s="2">
        <v>2250</v>
      </c>
      <c r="H21" s="2"/>
      <c r="I21" s="2">
        <v>62709675750</v>
      </c>
      <c r="K21" s="2">
        <v>1303822903</v>
      </c>
      <c r="M21" s="2">
        <v>61405852847</v>
      </c>
    </row>
    <row r="22" spans="1:13" x14ac:dyDescent="0.45">
      <c r="A22" s="1" t="s">
        <v>38</v>
      </c>
      <c r="C22" s="1" t="s">
        <v>118</v>
      </c>
      <c r="E22" s="2">
        <v>13677607</v>
      </c>
      <c r="G22" s="2">
        <v>550</v>
      </c>
      <c r="H22" s="2"/>
      <c r="I22" s="2">
        <v>7498013191</v>
      </c>
      <c r="K22" s="2">
        <v>0</v>
      </c>
      <c r="M22" s="2">
        <v>7522683850</v>
      </c>
    </row>
    <row r="23" spans="1:13" x14ac:dyDescent="0.45">
      <c r="A23" s="1" t="s">
        <v>36</v>
      </c>
      <c r="C23" s="1" t="s">
        <v>4</v>
      </c>
      <c r="E23" s="2">
        <v>10115901</v>
      </c>
      <c r="G23" s="2">
        <v>188</v>
      </c>
      <c r="H23" s="2"/>
      <c r="I23" s="2">
        <v>1901789388</v>
      </c>
      <c r="K23" s="2">
        <v>0</v>
      </c>
      <c r="M23" s="2">
        <v>1901789388</v>
      </c>
    </row>
    <row r="24" spans="1:13" x14ac:dyDescent="0.45">
      <c r="A24" s="1" t="s">
        <v>49</v>
      </c>
      <c r="C24" s="1" t="s">
        <v>119</v>
      </c>
      <c r="E24" s="2">
        <v>4764089</v>
      </c>
      <c r="G24" s="2">
        <v>44</v>
      </c>
      <c r="H24" s="2"/>
      <c r="I24" s="2">
        <v>209619916</v>
      </c>
      <c r="K24" s="2">
        <v>0</v>
      </c>
      <c r="M24" s="2">
        <v>209619916</v>
      </c>
    </row>
    <row r="25" spans="1:13" x14ac:dyDescent="0.45">
      <c r="A25" s="1" t="s">
        <v>48</v>
      </c>
      <c r="C25" s="1" t="s">
        <v>119</v>
      </c>
      <c r="E25" s="2">
        <v>8493333</v>
      </c>
      <c r="G25" s="2">
        <v>200</v>
      </c>
      <c r="H25" s="2"/>
      <c r="I25" s="2">
        <v>1698666600</v>
      </c>
      <c r="K25" s="2">
        <v>0</v>
      </c>
      <c r="M25" s="2">
        <v>1698666600</v>
      </c>
    </row>
    <row r="26" spans="1:13" x14ac:dyDescent="0.45">
      <c r="A26" s="1" t="s">
        <v>47</v>
      </c>
      <c r="C26" s="1" t="s">
        <v>111</v>
      </c>
      <c r="E26" s="2">
        <v>1000000</v>
      </c>
      <c r="G26" s="2">
        <v>600</v>
      </c>
      <c r="H26" s="2"/>
      <c r="I26" s="2">
        <v>600000000</v>
      </c>
      <c r="K26" s="2">
        <v>0</v>
      </c>
      <c r="M26" s="2">
        <v>600000000</v>
      </c>
    </row>
    <row r="27" spans="1:13" ht="19.5" thickBot="1" x14ac:dyDescent="0.5">
      <c r="E27" s="5">
        <f>SUM(E8:E26)</f>
        <v>152613418</v>
      </c>
      <c r="G27" s="5">
        <f>SUM(G8:G26)</f>
        <v>40356</v>
      </c>
      <c r="I27" s="5">
        <f>SUM(I8:I26)</f>
        <v>139781826135</v>
      </c>
      <c r="K27" s="5">
        <f>SUM(K8:K26)</f>
        <v>1583298570</v>
      </c>
      <c r="M27" s="5">
        <f>SUM(M8:M26)</f>
        <v>138223198224</v>
      </c>
    </row>
    <row r="28" spans="1:13" ht="19.5" thickTop="1" x14ac:dyDescent="0.45">
      <c r="I28" s="2"/>
      <c r="K28" s="2"/>
    </row>
    <row r="29" spans="1:13" x14ac:dyDescent="0.45">
      <c r="I29" s="2"/>
      <c r="K29" s="2"/>
    </row>
  </sheetData>
  <mergeCells count="12">
    <mergeCell ref="A2:M2"/>
    <mergeCell ref="A3:M3"/>
    <mergeCell ref="A4:M4"/>
    <mergeCell ref="K7"/>
    <mergeCell ref="M7"/>
    <mergeCell ref="I6:M6"/>
    <mergeCell ref="I7"/>
    <mergeCell ref="A6:A7"/>
    <mergeCell ref="C7"/>
    <mergeCell ref="E7"/>
    <mergeCell ref="G7"/>
    <mergeCell ref="C6:G6"/>
  </mergeCells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topLeftCell="A19" zoomScale="60" zoomScaleNormal="100" workbookViewId="0">
      <selection activeCell="O12" sqref="O12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5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4" t="s">
        <v>3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H6" s="13" t="s">
        <v>91</v>
      </c>
      <c r="I6" s="13" t="s">
        <v>91</v>
      </c>
      <c r="K6" s="13" t="s">
        <v>92</v>
      </c>
      <c r="L6" s="13" t="s">
        <v>92</v>
      </c>
      <c r="M6" s="13" t="s">
        <v>92</v>
      </c>
      <c r="N6" s="13" t="s">
        <v>92</v>
      </c>
      <c r="O6" s="13" t="s">
        <v>92</v>
      </c>
      <c r="P6" s="13" t="s">
        <v>92</v>
      </c>
      <c r="Q6" s="13" t="s">
        <v>92</v>
      </c>
    </row>
    <row r="7" spans="1:17" ht="60" x14ac:dyDescent="0.45">
      <c r="A7" s="13" t="s">
        <v>3</v>
      </c>
      <c r="C7" s="13" t="s">
        <v>7</v>
      </c>
      <c r="E7" s="13" t="s">
        <v>120</v>
      </c>
      <c r="G7" s="13" t="s">
        <v>121</v>
      </c>
      <c r="I7" s="8" t="s">
        <v>122</v>
      </c>
      <c r="K7" s="13" t="s">
        <v>7</v>
      </c>
      <c r="M7" s="13" t="s">
        <v>120</v>
      </c>
      <c r="O7" s="13" t="s">
        <v>121</v>
      </c>
      <c r="Q7" s="8" t="s">
        <v>122</v>
      </c>
    </row>
    <row r="8" spans="1:17" x14ac:dyDescent="0.45">
      <c r="A8" s="1" t="s">
        <v>43</v>
      </c>
      <c r="C8" s="2">
        <v>2156719</v>
      </c>
      <c r="E8" s="2">
        <v>32629952864</v>
      </c>
      <c r="G8" s="2">
        <v>33165924494</v>
      </c>
      <c r="I8" s="2">
        <v>-535971629</v>
      </c>
      <c r="K8" s="2">
        <v>2156719</v>
      </c>
      <c r="M8" s="2">
        <v>32629952864</v>
      </c>
      <c r="O8" s="2">
        <v>33601937793</v>
      </c>
      <c r="Q8" s="2">
        <v>-971984928</v>
      </c>
    </row>
    <row r="9" spans="1:17" x14ac:dyDescent="0.45">
      <c r="A9" s="1" t="s">
        <v>46</v>
      </c>
      <c r="C9" s="2">
        <v>1200000</v>
      </c>
      <c r="E9" s="2">
        <v>32565078000</v>
      </c>
      <c r="G9" s="2">
        <v>35272870200</v>
      </c>
      <c r="I9" s="2">
        <v>-2707792200</v>
      </c>
      <c r="K9" s="2">
        <v>1200000</v>
      </c>
      <c r="M9" s="2">
        <v>32565078000</v>
      </c>
      <c r="O9" s="2">
        <v>30856608280</v>
      </c>
      <c r="Q9" s="2">
        <v>1708469720</v>
      </c>
    </row>
    <row r="10" spans="1:17" x14ac:dyDescent="0.45">
      <c r="A10" s="1" t="s">
        <v>17</v>
      </c>
      <c r="C10" s="2">
        <v>8278845</v>
      </c>
      <c r="E10" s="2">
        <v>35000428714</v>
      </c>
      <c r="G10" s="2">
        <v>32301124548</v>
      </c>
      <c r="I10" s="2">
        <v>2699304166</v>
      </c>
      <c r="K10" s="2">
        <v>8278845</v>
      </c>
      <c r="M10" s="2">
        <v>35000428714</v>
      </c>
      <c r="O10" s="2">
        <v>43999915558</v>
      </c>
      <c r="Q10" s="2">
        <v>-8999486843</v>
      </c>
    </row>
    <row r="11" spans="1:17" x14ac:dyDescent="0.45">
      <c r="A11" s="1" t="s">
        <v>52</v>
      </c>
      <c r="C11" s="2">
        <v>1121634</v>
      </c>
      <c r="E11" s="2">
        <v>12498704713</v>
      </c>
      <c r="G11" s="2">
        <v>12364909479</v>
      </c>
      <c r="I11" s="2">
        <v>133795234</v>
      </c>
      <c r="K11" s="2">
        <v>1121634</v>
      </c>
      <c r="M11" s="2">
        <v>12498704713</v>
      </c>
      <c r="O11" s="2">
        <v>10605512759</v>
      </c>
      <c r="Q11" s="2">
        <v>1893191954</v>
      </c>
    </row>
    <row r="12" spans="1:17" x14ac:dyDescent="0.45">
      <c r="A12" s="1" t="s">
        <v>40</v>
      </c>
      <c r="C12" s="2">
        <v>4664026</v>
      </c>
      <c r="E12" s="2">
        <v>47475456463</v>
      </c>
      <c r="G12" s="2">
        <v>42653730416</v>
      </c>
      <c r="I12" s="2">
        <v>4821726047</v>
      </c>
      <c r="K12" s="2">
        <v>4664026</v>
      </c>
      <c r="M12" s="2">
        <v>47475456463</v>
      </c>
      <c r="O12" s="2">
        <v>54238258048</v>
      </c>
      <c r="Q12" s="2">
        <v>-6762801584</v>
      </c>
    </row>
    <row r="13" spans="1:17" x14ac:dyDescent="0.45">
      <c r="A13" s="1" t="s">
        <v>38</v>
      </c>
      <c r="C13" s="2">
        <v>13677607</v>
      </c>
      <c r="E13" s="2">
        <v>41468486976</v>
      </c>
      <c r="G13" s="2">
        <v>41740411481</v>
      </c>
      <c r="I13" s="2">
        <v>-271924504</v>
      </c>
      <c r="K13" s="2">
        <v>13677607</v>
      </c>
      <c r="M13" s="2">
        <v>41468486976</v>
      </c>
      <c r="O13" s="2">
        <v>53317848586</v>
      </c>
      <c r="Q13" s="2">
        <v>-11849361609</v>
      </c>
    </row>
    <row r="14" spans="1:17" x14ac:dyDescent="0.45">
      <c r="A14" s="1" t="s">
        <v>21</v>
      </c>
      <c r="C14" s="2">
        <v>7100000</v>
      </c>
      <c r="E14" s="2">
        <v>83493241650</v>
      </c>
      <c r="G14" s="2">
        <v>83634396750</v>
      </c>
      <c r="I14" s="2">
        <v>-141155100</v>
      </c>
      <c r="K14" s="2">
        <v>7100000</v>
      </c>
      <c r="M14" s="2">
        <v>83493241650</v>
      </c>
      <c r="O14" s="2">
        <v>89502981447</v>
      </c>
      <c r="Q14" s="2">
        <v>-6009739797</v>
      </c>
    </row>
    <row r="15" spans="1:17" x14ac:dyDescent="0.45">
      <c r="A15" s="1" t="s">
        <v>61</v>
      </c>
      <c r="C15" s="2">
        <v>4000000</v>
      </c>
      <c r="E15" s="2">
        <v>31332456000</v>
      </c>
      <c r="G15" s="2">
        <v>29907131035</v>
      </c>
      <c r="I15" s="2">
        <v>1425324965</v>
      </c>
      <c r="K15" s="2">
        <v>4000000</v>
      </c>
      <c r="M15" s="2">
        <v>31332456000</v>
      </c>
      <c r="O15" s="2">
        <v>29907131035</v>
      </c>
      <c r="Q15" s="2">
        <v>1425324965</v>
      </c>
    </row>
    <row r="16" spans="1:17" x14ac:dyDescent="0.45">
      <c r="A16" s="1" t="s">
        <v>23</v>
      </c>
      <c r="C16" s="2">
        <v>1877905</v>
      </c>
      <c r="E16" s="2">
        <v>28672995306</v>
      </c>
      <c r="G16" s="2">
        <v>27123608190</v>
      </c>
      <c r="I16" s="2">
        <v>1549387116</v>
      </c>
      <c r="K16" s="2">
        <v>1877905</v>
      </c>
      <c r="M16" s="2">
        <v>28672995306</v>
      </c>
      <c r="O16" s="2">
        <v>2616471037</v>
      </c>
      <c r="Q16" s="2">
        <v>26056524269</v>
      </c>
    </row>
    <row r="17" spans="1:17" x14ac:dyDescent="0.45">
      <c r="A17" s="1" t="s">
        <v>20</v>
      </c>
      <c r="C17" s="2">
        <v>1596219</v>
      </c>
      <c r="E17" s="2">
        <v>56883965665</v>
      </c>
      <c r="G17" s="2">
        <v>56804629590</v>
      </c>
      <c r="I17" s="2">
        <v>79336075</v>
      </c>
      <c r="K17" s="2">
        <v>1596219</v>
      </c>
      <c r="M17" s="2">
        <v>56883965665</v>
      </c>
      <c r="O17" s="2">
        <v>59672495414</v>
      </c>
      <c r="Q17" s="2">
        <v>-2788529748</v>
      </c>
    </row>
    <row r="18" spans="1:17" x14ac:dyDescent="0.45">
      <c r="A18" s="1" t="s">
        <v>24</v>
      </c>
      <c r="C18" s="2">
        <v>1670000</v>
      </c>
      <c r="E18" s="2">
        <v>49685700555</v>
      </c>
      <c r="G18" s="2">
        <v>49220882775</v>
      </c>
      <c r="I18" s="2">
        <v>464817780</v>
      </c>
      <c r="K18" s="2">
        <v>1670000</v>
      </c>
      <c r="M18" s="2">
        <v>49685700555</v>
      </c>
      <c r="O18" s="2">
        <v>57405951146</v>
      </c>
      <c r="Q18" s="2">
        <v>-7720250591</v>
      </c>
    </row>
    <row r="19" spans="1:17" x14ac:dyDescent="0.45">
      <c r="A19" s="1" t="s">
        <v>28</v>
      </c>
      <c r="C19" s="2">
        <v>1107365</v>
      </c>
      <c r="E19" s="2">
        <v>47773686136</v>
      </c>
      <c r="G19" s="2">
        <v>47608569709</v>
      </c>
      <c r="I19" s="2">
        <v>165116427</v>
      </c>
      <c r="K19" s="2">
        <v>1107365</v>
      </c>
      <c r="M19" s="2">
        <v>47773686136</v>
      </c>
      <c r="O19" s="2">
        <v>49453690349</v>
      </c>
      <c r="Q19" s="2">
        <v>-1680004212</v>
      </c>
    </row>
    <row r="20" spans="1:17" x14ac:dyDescent="0.45">
      <c r="A20" s="1" t="s">
        <v>57</v>
      </c>
      <c r="C20" s="2">
        <v>770000</v>
      </c>
      <c r="E20" s="2">
        <v>34168281840</v>
      </c>
      <c r="G20" s="2">
        <v>31772521935</v>
      </c>
      <c r="I20" s="2">
        <v>2395759905</v>
      </c>
      <c r="K20" s="2">
        <v>770000</v>
      </c>
      <c r="M20" s="2">
        <v>34168281840</v>
      </c>
      <c r="O20" s="2">
        <v>22763647462</v>
      </c>
      <c r="Q20" s="2">
        <v>11404634378</v>
      </c>
    </row>
    <row r="21" spans="1:17" x14ac:dyDescent="0.45">
      <c r="A21" s="1" t="s">
        <v>44</v>
      </c>
      <c r="C21" s="2">
        <v>494366</v>
      </c>
      <c r="E21" s="2">
        <v>14555994350</v>
      </c>
      <c r="G21" s="2">
        <v>13335986918</v>
      </c>
      <c r="I21" s="2">
        <v>1220007432</v>
      </c>
      <c r="K21" s="2">
        <v>494366</v>
      </c>
      <c r="M21" s="2">
        <v>14555994350</v>
      </c>
      <c r="O21" s="2">
        <v>-3023089753</v>
      </c>
      <c r="Q21" s="2">
        <v>17579084103</v>
      </c>
    </row>
    <row r="22" spans="1:17" x14ac:dyDescent="0.45">
      <c r="A22" s="1" t="s">
        <v>55</v>
      </c>
      <c r="C22" s="2">
        <v>14100000</v>
      </c>
      <c r="E22" s="2">
        <v>96991446600</v>
      </c>
      <c r="G22" s="2">
        <v>97850306078</v>
      </c>
      <c r="I22" s="2">
        <v>-858859478</v>
      </c>
      <c r="K22" s="2">
        <v>14100000</v>
      </c>
      <c r="M22" s="2">
        <v>96991446600</v>
      </c>
      <c r="O22" s="2">
        <v>62470394435</v>
      </c>
      <c r="Q22" s="2">
        <v>34521052165</v>
      </c>
    </row>
    <row r="23" spans="1:17" x14ac:dyDescent="0.45">
      <c r="A23" s="1" t="s">
        <v>45</v>
      </c>
      <c r="C23" s="2">
        <v>1000000</v>
      </c>
      <c r="E23" s="2">
        <v>31740016500</v>
      </c>
      <c r="G23" s="2">
        <v>32346387000</v>
      </c>
      <c r="I23" s="2">
        <v>-606370500</v>
      </c>
      <c r="K23" s="2">
        <v>1000000</v>
      </c>
      <c r="M23" s="2">
        <v>31740016500</v>
      </c>
      <c r="O23" s="2">
        <v>29461649709</v>
      </c>
      <c r="Q23" s="2">
        <v>2278366791</v>
      </c>
    </row>
    <row r="24" spans="1:17" x14ac:dyDescent="0.45">
      <c r="A24" s="1" t="s">
        <v>36</v>
      </c>
      <c r="C24" s="2">
        <v>10115901</v>
      </c>
      <c r="E24" s="2">
        <v>11905962284</v>
      </c>
      <c r="G24" s="2">
        <v>11373009581</v>
      </c>
      <c r="I24" s="2">
        <v>532952703</v>
      </c>
      <c r="K24" s="2">
        <v>10115901</v>
      </c>
      <c r="M24" s="2">
        <v>11905962284</v>
      </c>
      <c r="O24" s="2">
        <v>14990570096</v>
      </c>
      <c r="Q24" s="2">
        <v>-3084607811</v>
      </c>
    </row>
    <row r="25" spans="1:17" x14ac:dyDescent="0.45">
      <c r="A25" s="1" t="s">
        <v>34</v>
      </c>
      <c r="C25" s="2">
        <v>725000</v>
      </c>
      <c r="E25" s="2">
        <v>22780892362</v>
      </c>
      <c r="G25" s="2">
        <v>21656621812</v>
      </c>
      <c r="I25" s="2">
        <v>1124270550</v>
      </c>
      <c r="K25" s="2">
        <v>725000</v>
      </c>
      <c r="M25" s="2">
        <v>22780892362</v>
      </c>
      <c r="O25" s="2">
        <v>20203475406</v>
      </c>
      <c r="Q25" s="2">
        <v>2577416956</v>
      </c>
    </row>
    <row r="26" spans="1:17" x14ac:dyDescent="0.45">
      <c r="A26" s="1" t="s">
        <v>53</v>
      </c>
      <c r="C26" s="2">
        <v>1246276</v>
      </c>
      <c r="E26" s="2">
        <v>31962604971</v>
      </c>
      <c r="G26" s="2">
        <v>32086491037</v>
      </c>
      <c r="I26" s="2">
        <v>-123886065</v>
      </c>
      <c r="K26" s="2">
        <v>1246276</v>
      </c>
      <c r="M26" s="2">
        <v>31962604971</v>
      </c>
      <c r="O26" s="2">
        <v>43186766823</v>
      </c>
      <c r="Q26" s="2">
        <v>-11224161851</v>
      </c>
    </row>
    <row r="27" spans="1:17" x14ac:dyDescent="0.45">
      <c r="A27" s="1" t="s">
        <v>41</v>
      </c>
      <c r="C27" s="2">
        <v>737802</v>
      </c>
      <c r="E27" s="2">
        <v>6527367495</v>
      </c>
      <c r="G27" s="2">
        <v>4181742815</v>
      </c>
      <c r="I27" s="2">
        <v>2345624680</v>
      </c>
      <c r="K27" s="2">
        <v>737802</v>
      </c>
      <c r="M27" s="2">
        <v>6527367495</v>
      </c>
      <c r="O27" s="2">
        <v>3719992729</v>
      </c>
      <c r="Q27" s="2">
        <v>2807374766</v>
      </c>
    </row>
    <row r="28" spans="1:17" x14ac:dyDescent="0.45">
      <c r="A28" s="1" t="s">
        <v>54</v>
      </c>
      <c r="C28" s="2">
        <v>2204347</v>
      </c>
      <c r="E28" s="2">
        <v>42970042564</v>
      </c>
      <c r="G28" s="2">
        <v>43868447329</v>
      </c>
      <c r="I28" s="2">
        <v>-898404764</v>
      </c>
      <c r="K28" s="2">
        <v>2204347</v>
      </c>
      <c r="M28" s="2">
        <v>42970042564</v>
      </c>
      <c r="O28" s="2">
        <v>-4417574737</v>
      </c>
      <c r="Q28" s="2">
        <v>47387617301</v>
      </c>
    </row>
    <row r="29" spans="1:17" x14ac:dyDescent="0.45">
      <c r="A29" s="1" t="s">
        <v>19</v>
      </c>
      <c r="C29" s="2">
        <v>3928204</v>
      </c>
      <c r="E29" s="2">
        <v>53379042315</v>
      </c>
      <c r="G29" s="2">
        <v>53222849067</v>
      </c>
      <c r="I29" s="2">
        <v>156193248</v>
      </c>
      <c r="K29" s="2">
        <v>3928204</v>
      </c>
      <c r="M29" s="2">
        <v>53379042315</v>
      </c>
      <c r="O29" s="2">
        <v>48793493941</v>
      </c>
      <c r="Q29" s="2">
        <v>4585548374</v>
      </c>
    </row>
    <row r="30" spans="1:17" x14ac:dyDescent="0.45">
      <c r="A30" s="1" t="s">
        <v>62</v>
      </c>
      <c r="C30" s="2">
        <v>900000</v>
      </c>
      <c r="E30" s="2">
        <v>26481492000</v>
      </c>
      <c r="G30" s="2">
        <v>22052445696</v>
      </c>
      <c r="I30" s="2">
        <v>4429046304</v>
      </c>
      <c r="K30" s="2">
        <v>900000</v>
      </c>
      <c r="M30" s="2">
        <v>26481492000</v>
      </c>
      <c r="O30" s="2">
        <v>22052445696</v>
      </c>
      <c r="Q30" s="2">
        <v>4429046304</v>
      </c>
    </row>
    <row r="31" spans="1:17" x14ac:dyDescent="0.45">
      <c r="A31" s="1" t="s">
        <v>31</v>
      </c>
      <c r="C31" s="2">
        <v>50000</v>
      </c>
      <c r="E31" s="2">
        <v>3056703750</v>
      </c>
      <c r="G31" s="2">
        <v>1258170198</v>
      </c>
      <c r="I31" s="2">
        <v>1798533552</v>
      </c>
      <c r="K31" s="2">
        <v>50000</v>
      </c>
      <c r="M31" s="2">
        <v>3056703750</v>
      </c>
      <c r="O31" s="2">
        <v>3590508344</v>
      </c>
      <c r="Q31" s="2">
        <v>-533804594</v>
      </c>
    </row>
    <row r="32" spans="1:17" x14ac:dyDescent="0.45">
      <c r="A32" s="1" t="s">
        <v>26</v>
      </c>
      <c r="C32" s="2">
        <v>1800000</v>
      </c>
      <c r="E32" s="2">
        <v>8821199700</v>
      </c>
      <c r="G32" s="2">
        <v>9680058900</v>
      </c>
      <c r="I32" s="2">
        <v>-858859200</v>
      </c>
      <c r="K32" s="2">
        <v>1800000</v>
      </c>
      <c r="M32" s="2">
        <v>8821199700</v>
      </c>
      <c r="O32" s="2">
        <v>9368498884</v>
      </c>
      <c r="Q32" s="2">
        <v>-547299184</v>
      </c>
    </row>
    <row r="33" spans="1:17" x14ac:dyDescent="0.45">
      <c r="A33" s="1" t="s">
        <v>16</v>
      </c>
      <c r="C33" s="2">
        <v>33849255</v>
      </c>
      <c r="E33" s="2">
        <v>105553311513</v>
      </c>
      <c r="G33" s="2">
        <v>91163686876</v>
      </c>
      <c r="I33" s="2">
        <v>14389624637</v>
      </c>
      <c r="K33" s="2">
        <v>33849255</v>
      </c>
      <c r="M33" s="2">
        <v>105553311513</v>
      </c>
      <c r="O33" s="2">
        <v>91163686876</v>
      </c>
      <c r="Q33" s="2">
        <v>14389624637</v>
      </c>
    </row>
    <row r="34" spans="1:17" x14ac:dyDescent="0.45">
      <c r="A34" s="1" t="s">
        <v>39</v>
      </c>
      <c r="C34" s="2">
        <v>22870967</v>
      </c>
      <c r="E34" s="2">
        <v>175285961394</v>
      </c>
      <c r="G34" s="2">
        <v>178014147563</v>
      </c>
      <c r="I34" s="2">
        <v>-2728186168</v>
      </c>
      <c r="K34" s="2">
        <v>22870967</v>
      </c>
      <c r="M34" s="2">
        <v>175285961394</v>
      </c>
      <c r="O34" s="2">
        <v>105684519622</v>
      </c>
      <c r="Q34" s="2">
        <v>69601441772</v>
      </c>
    </row>
    <row r="35" spans="1:17" x14ac:dyDescent="0.45">
      <c r="A35" s="1" t="s">
        <v>50</v>
      </c>
      <c r="C35" s="2">
        <v>1717452</v>
      </c>
      <c r="E35" s="2">
        <v>31566741139</v>
      </c>
      <c r="G35" s="2">
        <v>32232562072</v>
      </c>
      <c r="I35" s="2">
        <v>-665820932</v>
      </c>
      <c r="K35" s="2">
        <v>1717452</v>
      </c>
      <c r="M35" s="2">
        <v>31566741139</v>
      </c>
      <c r="O35" s="2">
        <v>31686914670</v>
      </c>
      <c r="Q35" s="2">
        <v>-120173530</v>
      </c>
    </row>
    <row r="36" spans="1:17" x14ac:dyDescent="0.45">
      <c r="A36" s="1" t="s">
        <v>51</v>
      </c>
      <c r="C36" s="2">
        <v>33760598</v>
      </c>
      <c r="E36" s="2">
        <v>178873320615</v>
      </c>
      <c r="G36" s="2">
        <v>180215709513</v>
      </c>
      <c r="I36" s="2">
        <v>-1342388897</v>
      </c>
      <c r="K36" s="2">
        <v>33760598</v>
      </c>
      <c r="M36" s="2">
        <v>178873320615</v>
      </c>
      <c r="O36" s="2">
        <v>128597369598</v>
      </c>
      <c r="Q36" s="2">
        <v>50275951017</v>
      </c>
    </row>
    <row r="37" spans="1:17" x14ac:dyDescent="0.45">
      <c r="A37" s="1" t="s">
        <v>49</v>
      </c>
      <c r="C37" s="2">
        <v>4764089</v>
      </c>
      <c r="E37" s="2">
        <v>15196998229</v>
      </c>
      <c r="G37" s="2">
        <v>15694251209</v>
      </c>
      <c r="I37" s="2">
        <v>-497252979</v>
      </c>
      <c r="K37" s="2">
        <v>4764089</v>
      </c>
      <c r="M37" s="2">
        <v>15196998229</v>
      </c>
      <c r="O37" s="2">
        <v>20029064018</v>
      </c>
      <c r="Q37" s="2">
        <v>-4832065788</v>
      </c>
    </row>
    <row r="38" spans="1:17" x14ac:dyDescent="0.45">
      <c r="A38" s="1" t="s">
        <v>15</v>
      </c>
      <c r="C38" s="2">
        <v>2857142</v>
      </c>
      <c r="E38" s="2">
        <v>10670413513</v>
      </c>
      <c r="G38" s="2">
        <v>11136196801</v>
      </c>
      <c r="I38" s="2">
        <v>-465783287</v>
      </c>
      <c r="K38" s="2">
        <v>2857142</v>
      </c>
      <c r="M38" s="2">
        <v>10670413513</v>
      </c>
      <c r="O38" s="2">
        <v>11155342527</v>
      </c>
      <c r="Q38" s="2">
        <v>-484929013</v>
      </c>
    </row>
    <row r="39" spans="1:17" x14ac:dyDescent="0.45">
      <c r="A39" s="1" t="s">
        <v>22</v>
      </c>
      <c r="C39" s="2">
        <v>400000</v>
      </c>
      <c r="E39" s="2">
        <v>65062560600</v>
      </c>
      <c r="G39" s="2">
        <v>64390582800</v>
      </c>
      <c r="I39" s="2">
        <v>671977800</v>
      </c>
      <c r="K39" s="2">
        <v>400000</v>
      </c>
      <c r="M39" s="2">
        <v>65062560600</v>
      </c>
      <c r="O39" s="2">
        <v>58885595159</v>
      </c>
      <c r="Q39" s="2">
        <v>6176965441</v>
      </c>
    </row>
    <row r="40" spans="1:17" x14ac:dyDescent="0.45">
      <c r="A40" s="1" t="s">
        <v>30</v>
      </c>
      <c r="C40" s="2">
        <v>5116551</v>
      </c>
      <c r="E40" s="2">
        <v>24026771931</v>
      </c>
      <c r="G40" s="2">
        <v>26051042725</v>
      </c>
      <c r="I40" s="2">
        <v>-2024270793</v>
      </c>
      <c r="K40" s="2">
        <v>5116551</v>
      </c>
      <c r="M40" s="2">
        <v>24026771931</v>
      </c>
      <c r="O40" s="2">
        <v>21837609289</v>
      </c>
      <c r="Q40" s="2">
        <v>2189162642</v>
      </c>
    </row>
    <row r="41" spans="1:17" x14ac:dyDescent="0.45">
      <c r="A41" s="1" t="s">
        <v>59</v>
      </c>
      <c r="C41" s="2">
        <v>2500000</v>
      </c>
      <c r="E41" s="2">
        <v>16898850000</v>
      </c>
      <c r="G41" s="2">
        <v>16898850000</v>
      </c>
      <c r="I41" s="2">
        <v>0</v>
      </c>
      <c r="K41" s="2">
        <v>2500000</v>
      </c>
      <c r="M41" s="2">
        <v>16898850000</v>
      </c>
      <c r="O41" s="2">
        <v>15622939272</v>
      </c>
      <c r="Q41" s="2">
        <v>1275910728</v>
      </c>
    </row>
    <row r="42" spans="1:17" x14ac:dyDescent="0.45">
      <c r="A42" s="1" t="s">
        <v>60</v>
      </c>
      <c r="C42" s="2">
        <v>885000</v>
      </c>
      <c r="E42" s="2">
        <v>6070166325</v>
      </c>
      <c r="G42" s="2">
        <v>3576994963</v>
      </c>
      <c r="I42" s="2">
        <v>2493171362</v>
      </c>
      <c r="K42" s="2">
        <v>885000</v>
      </c>
      <c r="M42" s="2">
        <v>6070166325</v>
      </c>
      <c r="O42" s="2">
        <v>3576994963</v>
      </c>
      <c r="Q42" s="2">
        <v>2493171362</v>
      </c>
    </row>
    <row r="43" spans="1:17" x14ac:dyDescent="0.45">
      <c r="A43" s="1" t="s">
        <v>48</v>
      </c>
      <c r="C43" s="2">
        <v>10189666</v>
      </c>
      <c r="E43" s="2">
        <v>44800732806</v>
      </c>
      <c r="G43" s="2">
        <v>44094199663</v>
      </c>
      <c r="I43" s="2">
        <v>706533143</v>
      </c>
      <c r="K43" s="2">
        <v>10189666</v>
      </c>
      <c r="M43" s="2">
        <v>44800732806</v>
      </c>
      <c r="O43" s="2">
        <v>33687677160</v>
      </c>
      <c r="Q43" s="2">
        <v>11113055646</v>
      </c>
    </row>
    <row r="44" spans="1:17" x14ac:dyDescent="0.45">
      <c r="A44" s="1" t="s">
        <v>25</v>
      </c>
      <c r="C44" s="2">
        <v>360000</v>
      </c>
      <c r="E44" s="2">
        <v>50500920960</v>
      </c>
      <c r="G44" s="2">
        <v>47244413160</v>
      </c>
      <c r="I44" s="2">
        <v>3256507800</v>
      </c>
      <c r="K44" s="2">
        <v>360000</v>
      </c>
      <c r="M44" s="2">
        <v>50500920960</v>
      </c>
      <c r="O44" s="2">
        <v>50205347254</v>
      </c>
      <c r="Q44" s="2">
        <v>295573706</v>
      </c>
    </row>
    <row r="45" spans="1:17" x14ac:dyDescent="0.45">
      <c r="A45" s="1" t="s">
        <v>29</v>
      </c>
      <c r="C45" s="2">
        <v>2003999</v>
      </c>
      <c r="E45" s="2">
        <v>4522010717</v>
      </c>
      <c r="G45" s="2">
        <v>559859765</v>
      </c>
      <c r="I45" s="2">
        <v>3962150952</v>
      </c>
      <c r="K45" s="2">
        <v>2003999</v>
      </c>
      <c r="M45" s="2">
        <v>4522010717</v>
      </c>
      <c r="O45" s="2">
        <v>2194562660</v>
      </c>
      <c r="Q45" s="2">
        <v>2327448057</v>
      </c>
    </row>
    <row r="46" spans="1:17" x14ac:dyDescent="0.45">
      <c r="A46" s="1" t="s">
        <v>56</v>
      </c>
      <c r="C46" s="2">
        <v>2147553</v>
      </c>
      <c r="E46" s="2">
        <v>48950392117</v>
      </c>
      <c r="G46" s="2">
        <v>51533469939</v>
      </c>
      <c r="I46" s="2">
        <v>-2583077821</v>
      </c>
      <c r="K46" s="2">
        <v>2147553</v>
      </c>
      <c r="M46" s="2">
        <v>48950392117</v>
      </c>
      <c r="O46" s="2">
        <v>40641741878</v>
      </c>
      <c r="Q46" s="2">
        <v>8308650239</v>
      </c>
    </row>
    <row r="47" spans="1:17" x14ac:dyDescent="0.45">
      <c r="A47" s="1" t="s">
        <v>58</v>
      </c>
      <c r="C47" s="2">
        <v>9063844</v>
      </c>
      <c r="E47" s="2">
        <v>50185221694</v>
      </c>
      <c r="G47" s="2">
        <v>46887593123</v>
      </c>
      <c r="I47" s="2">
        <v>3297628571</v>
      </c>
      <c r="K47" s="2">
        <v>9063844</v>
      </c>
      <c r="M47" s="2">
        <v>50185221694</v>
      </c>
      <c r="O47" s="2">
        <v>44323527346</v>
      </c>
      <c r="Q47" s="2">
        <v>5861694348</v>
      </c>
    </row>
    <row r="48" spans="1:17" x14ac:dyDescent="0.45">
      <c r="A48" s="1" t="s">
        <v>42</v>
      </c>
      <c r="C48" s="2">
        <v>1979252</v>
      </c>
      <c r="E48" s="2">
        <v>12532818620</v>
      </c>
      <c r="G48" s="2">
        <v>12631192392</v>
      </c>
      <c r="I48" s="2">
        <v>-98373771</v>
      </c>
      <c r="K48" s="2">
        <v>1979252</v>
      </c>
      <c r="M48" s="2">
        <v>12532818620</v>
      </c>
      <c r="O48" s="2">
        <v>13477555219</v>
      </c>
      <c r="Q48" s="2">
        <v>-944736598</v>
      </c>
    </row>
    <row r="49" spans="1:17" x14ac:dyDescent="0.45">
      <c r="A49" s="1" t="s">
        <v>35</v>
      </c>
      <c r="C49" s="2">
        <v>14000000</v>
      </c>
      <c r="E49" s="2">
        <v>33928914600</v>
      </c>
      <c r="G49" s="2">
        <v>32189327100</v>
      </c>
      <c r="I49" s="2">
        <v>1739587500</v>
      </c>
      <c r="K49" s="2">
        <v>14000000</v>
      </c>
      <c r="M49" s="2">
        <v>33928914600</v>
      </c>
      <c r="O49" s="2">
        <v>50474796962</v>
      </c>
      <c r="Q49" s="2">
        <v>-16545882362</v>
      </c>
    </row>
    <row r="50" spans="1:17" x14ac:dyDescent="0.45">
      <c r="A50" s="1" t="s">
        <v>18</v>
      </c>
      <c r="C50" s="2">
        <v>15100000</v>
      </c>
      <c r="E50" s="2">
        <v>48903084990</v>
      </c>
      <c r="G50" s="2">
        <v>52235339400</v>
      </c>
      <c r="I50" s="2">
        <v>-3332254410</v>
      </c>
      <c r="K50" s="2">
        <v>15100000</v>
      </c>
      <c r="M50" s="2">
        <v>48903084990</v>
      </c>
      <c r="O50" s="2">
        <v>43839071352</v>
      </c>
      <c r="Q50" s="2">
        <v>5064013638</v>
      </c>
    </row>
    <row r="51" spans="1:17" x14ac:dyDescent="0.45">
      <c r="A51" s="1" t="s">
        <v>32</v>
      </c>
      <c r="C51" s="2">
        <v>2009078</v>
      </c>
      <c r="E51" s="2">
        <v>57417314594</v>
      </c>
      <c r="G51" s="2">
        <v>53023641825</v>
      </c>
      <c r="I51" s="2">
        <v>4393672769</v>
      </c>
      <c r="K51" s="2">
        <v>2009078</v>
      </c>
      <c r="M51" s="2">
        <v>57417314594</v>
      </c>
      <c r="O51" s="2">
        <v>60321393485</v>
      </c>
      <c r="Q51" s="2">
        <v>-2904078890</v>
      </c>
    </row>
    <row r="52" spans="1:17" x14ac:dyDescent="0.45">
      <c r="A52" s="1" t="s">
        <v>27</v>
      </c>
      <c r="C52" s="2">
        <v>300000</v>
      </c>
      <c r="E52" s="2">
        <v>54233379900</v>
      </c>
      <c r="G52" s="2">
        <v>54811917000</v>
      </c>
      <c r="I52" s="2">
        <v>-578537100</v>
      </c>
      <c r="K52" s="2">
        <v>300000</v>
      </c>
      <c r="M52" s="2">
        <v>54233379900</v>
      </c>
      <c r="O52" s="2">
        <v>42314278549</v>
      </c>
      <c r="Q52" s="2">
        <v>11919101351</v>
      </c>
    </row>
    <row r="53" spans="1:17" x14ac:dyDescent="0.45">
      <c r="A53" s="1" t="s">
        <v>37</v>
      </c>
      <c r="C53" s="2">
        <v>653648</v>
      </c>
      <c r="E53" s="2">
        <v>18972956796</v>
      </c>
      <c r="G53" s="2">
        <v>19135396495</v>
      </c>
      <c r="I53" s="2">
        <v>-162439699</v>
      </c>
      <c r="K53" s="2">
        <v>653648</v>
      </c>
      <c r="M53" s="2">
        <v>18972956796</v>
      </c>
      <c r="O53" s="2">
        <v>22922672282</v>
      </c>
      <c r="Q53" s="2">
        <v>-3949715487</v>
      </c>
    </row>
    <row r="54" spans="1:17" ht="19.5" thickBot="1" x14ac:dyDescent="0.5">
      <c r="C54" s="5">
        <f>SUM(C8:C53)</f>
        <v>253050310</v>
      </c>
      <c r="E54" s="5">
        <f>SUM(E8:E53)</f>
        <v>1938974042826</v>
      </c>
      <c r="G54" s="5">
        <f>SUM(G8:G53)</f>
        <v>1900203601417</v>
      </c>
      <c r="I54" s="5">
        <f>SUM(I8:I53)</f>
        <v>38770441421</v>
      </c>
      <c r="K54" s="5">
        <f>SUM(K8:K53)</f>
        <v>253050310</v>
      </c>
      <c r="M54" s="5">
        <f>SUM(M8:M53)</f>
        <v>1938974042826</v>
      </c>
      <c r="O54" s="5">
        <f>SUM(O8:O53)</f>
        <v>1680982240628</v>
      </c>
      <c r="Q54" s="5">
        <f>SUM(Q8:Q53)</f>
        <v>257991802210</v>
      </c>
    </row>
    <row r="55" spans="1:17" ht="19.5" thickTop="1" x14ac:dyDescent="0.45">
      <c r="Q55" s="2"/>
    </row>
    <row r="56" spans="1:17" x14ac:dyDescent="0.45">
      <c r="Q56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3"/>
  <sheetViews>
    <sheetView rightToLeft="1" view="pageBreakPreview" topLeftCell="A22" zoomScale="85" zoomScaleNormal="106" zoomScaleSheetLayoutView="85" workbookViewId="0">
      <selection activeCell="G21" sqref="G21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17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4" t="s">
        <v>3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H6" s="13" t="s">
        <v>91</v>
      </c>
      <c r="I6" s="13" t="s">
        <v>91</v>
      </c>
      <c r="K6" s="13" t="s">
        <v>92</v>
      </c>
      <c r="L6" s="13" t="s">
        <v>92</v>
      </c>
      <c r="M6" s="13" t="s">
        <v>92</v>
      </c>
      <c r="N6" s="13" t="s">
        <v>92</v>
      </c>
      <c r="O6" s="13" t="s">
        <v>92</v>
      </c>
      <c r="P6" s="13" t="s">
        <v>92</v>
      </c>
      <c r="Q6" s="13" t="s">
        <v>92</v>
      </c>
    </row>
    <row r="7" spans="1:17" ht="30" x14ac:dyDescent="0.45">
      <c r="A7" s="13" t="s">
        <v>3</v>
      </c>
      <c r="C7" s="13" t="s">
        <v>7</v>
      </c>
      <c r="E7" s="13" t="s">
        <v>120</v>
      </c>
      <c r="G7" s="13" t="s">
        <v>121</v>
      </c>
      <c r="I7" s="13" t="s">
        <v>123</v>
      </c>
      <c r="K7" s="13" t="s">
        <v>7</v>
      </c>
      <c r="M7" s="13" t="s">
        <v>120</v>
      </c>
      <c r="O7" s="13" t="s">
        <v>121</v>
      </c>
      <c r="Q7" s="13" t="s">
        <v>123</v>
      </c>
    </row>
    <row r="8" spans="1:17" x14ac:dyDescent="0.45">
      <c r="A8" s="1" t="s">
        <v>33</v>
      </c>
      <c r="C8" s="2">
        <v>5009999</v>
      </c>
      <c r="E8" s="2">
        <v>6042963496</v>
      </c>
      <c r="G8" s="2">
        <v>8827618238</v>
      </c>
      <c r="I8" s="2">
        <v>-2784654742</v>
      </c>
      <c r="K8" s="2">
        <v>5009999</v>
      </c>
      <c r="M8" s="2">
        <v>6042963496</v>
      </c>
      <c r="O8" s="2">
        <v>8827618238</v>
      </c>
      <c r="Q8" s="2">
        <v>-2784654742</v>
      </c>
    </row>
    <row r="9" spans="1:17" x14ac:dyDescent="0.45">
      <c r="A9" s="1" t="s">
        <v>44</v>
      </c>
      <c r="C9" s="2">
        <v>55634</v>
      </c>
      <c r="E9" s="2">
        <v>1635563960</v>
      </c>
      <c r="G9" s="2">
        <v>1660748407</v>
      </c>
      <c r="I9" s="2">
        <v>-25184447</v>
      </c>
      <c r="K9" s="2">
        <v>2024060</v>
      </c>
      <c r="M9" s="2">
        <v>58755840186</v>
      </c>
      <c r="O9" s="2">
        <v>42640297088</v>
      </c>
      <c r="Q9" s="2">
        <v>16115543098</v>
      </c>
    </row>
    <row r="10" spans="1:17" x14ac:dyDescent="0.45">
      <c r="A10" s="1" t="s">
        <v>55</v>
      </c>
      <c r="C10" s="2">
        <v>4400000</v>
      </c>
      <c r="E10" s="2">
        <v>30170567253</v>
      </c>
      <c r="G10" s="2">
        <v>30879168922</v>
      </c>
      <c r="I10" s="2">
        <v>-708601669</v>
      </c>
      <c r="K10" s="2">
        <v>6865710</v>
      </c>
      <c r="M10" s="2">
        <v>47259961348</v>
      </c>
      <c r="O10" s="2">
        <v>11700197166</v>
      </c>
      <c r="Q10" s="2">
        <v>35559764182</v>
      </c>
    </row>
    <row r="11" spans="1:17" x14ac:dyDescent="0.45">
      <c r="A11" s="1" t="s">
        <v>41</v>
      </c>
      <c r="C11" s="2">
        <v>830027</v>
      </c>
      <c r="E11" s="2">
        <v>7359788054</v>
      </c>
      <c r="G11" s="2">
        <v>6857939165</v>
      </c>
      <c r="I11" s="2">
        <v>501848889</v>
      </c>
      <c r="K11" s="2">
        <v>830027</v>
      </c>
      <c r="M11" s="2">
        <v>7359788054</v>
      </c>
      <c r="O11" s="2">
        <v>4481984130</v>
      </c>
      <c r="Q11" s="2">
        <v>2877803924</v>
      </c>
    </row>
    <row r="12" spans="1:17" x14ac:dyDescent="0.45">
      <c r="A12" s="1" t="s">
        <v>31</v>
      </c>
      <c r="C12" s="2">
        <v>220000</v>
      </c>
      <c r="E12" s="2">
        <v>14193046007</v>
      </c>
      <c r="G12" s="2">
        <v>15798236727</v>
      </c>
      <c r="I12" s="2">
        <v>-1605190720</v>
      </c>
      <c r="K12" s="2">
        <v>220000</v>
      </c>
      <c r="M12" s="2">
        <v>14193046007</v>
      </c>
      <c r="O12" s="2">
        <v>15798236727</v>
      </c>
      <c r="Q12" s="2">
        <v>-1605190720</v>
      </c>
    </row>
    <row r="13" spans="1:17" x14ac:dyDescent="0.45">
      <c r="A13" s="1" t="s">
        <v>16</v>
      </c>
      <c r="C13" s="2">
        <v>33849255</v>
      </c>
      <c r="E13" s="2">
        <v>91163686876</v>
      </c>
      <c r="G13" s="2">
        <v>129073160031</v>
      </c>
      <c r="I13" s="2">
        <v>-37909473154</v>
      </c>
      <c r="K13" s="2">
        <v>33849255</v>
      </c>
      <c r="M13" s="2">
        <v>91163686876</v>
      </c>
      <c r="O13" s="2">
        <v>91163687439</v>
      </c>
      <c r="Q13" s="2">
        <v>-562</v>
      </c>
    </row>
    <row r="14" spans="1:17" x14ac:dyDescent="0.45">
      <c r="A14" s="1" t="s">
        <v>47</v>
      </c>
      <c r="C14" s="2">
        <v>1000000</v>
      </c>
      <c r="E14" s="2">
        <v>5388302515</v>
      </c>
      <c r="G14" s="2">
        <v>7455375003</v>
      </c>
      <c r="I14" s="2">
        <v>-2067072488</v>
      </c>
      <c r="K14" s="2">
        <v>1000000</v>
      </c>
      <c r="M14" s="2">
        <v>5388302515</v>
      </c>
      <c r="O14" s="2">
        <v>7188243400</v>
      </c>
      <c r="Q14" s="2">
        <v>-1799940885</v>
      </c>
    </row>
    <row r="15" spans="1:17" x14ac:dyDescent="0.45">
      <c r="A15" s="1" t="s">
        <v>29</v>
      </c>
      <c r="C15" s="2">
        <v>12274500</v>
      </c>
      <c r="E15" s="2">
        <v>29505051382</v>
      </c>
      <c r="G15" s="2">
        <v>37251735939</v>
      </c>
      <c r="I15" s="2">
        <v>-7746684557</v>
      </c>
      <c r="K15" s="2">
        <v>12274501</v>
      </c>
      <c r="M15" s="2">
        <v>29505051383</v>
      </c>
      <c r="O15" s="2">
        <v>33364388591</v>
      </c>
      <c r="Q15" s="2">
        <v>-3859337208</v>
      </c>
    </row>
    <row r="16" spans="1:17" x14ac:dyDescent="0.45">
      <c r="A16" s="1" t="s">
        <v>124</v>
      </c>
      <c r="C16" s="2">
        <v>0</v>
      </c>
      <c r="E16" s="2">
        <v>0</v>
      </c>
      <c r="G16" s="2">
        <v>0</v>
      </c>
      <c r="I16" s="2">
        <v>0</v>
      </c>
      <c r="K16" s="2">
        <v>8258064</v>
      </c>
      <c r="M16" s="2">
        <v>34062317908</v>
      </c>
      <c r="O16" s="2">
        <v>32420532200</v>
      </c>
      <c r="Q16" s="2">
        <v>1641785708</v>
      </c>
    </row>
    <row r="17" spans="1:17" x14ac:dyDescent="0.45">
      <c r="A17" s="1" t="s">
        <v>125</v>
      </c>
      <c r="C17" s="2">
        <v>0</v>
      </c>
      <c r="E17" s="2">
        <v>0</v>
      </c>
      <c r="G17" s="2">
        <v>0</v>
      </c>
      <c r="I17" s="2">
        <v>0</v>
      </c>
      <c r="K17" s="2">
        <v>625000</v>
      </c>
      <c r="M17" s="2">
        <v>13543931391</v>
      </c>
      <c r="O17" s="2">
        <v>7256583000</v>
      </c>
      <c r="Q17" s="2">
        <v>6287348391</v>
      </c>
    </row>
    <row r="18" spans="1:17" x14ac:dyDescent="0.45">
      <c r="A18" s="1" t="s">
        <v>126</v>
      </c>
      <c r="C18" s="2">
        <v>0</v>
      </c>
      <c r="E18" s="2">
        <v>0</v>
      </c>
      <c r="G18" s="2">
        <v>0</v>
      </c>
      <c r="I18" s="2">
        <v>0</v>
      </c>
      <c r="K18" s="2">
        <v>2616585</v>
      </c>
      <c r="M18" s="2">
        <v>7583348102</v>
      </c>
      <c r="O18" s="2">
        <v>7583348102</v>
      </c>
      <c r="Q18" s="2">
        <v>0</v>
      </c>
    </row>
    <row r="19" spans="1:17" x14ac:dyDescent="0.45">
      <c r="A19" s="1" t="s">
        <v>23</v>
      </c>
      <c r="C19" s="2">
        <v>0</v>
      </c>
      <c r="E19" s="2">
        <v>0</v>
      </c>
      <c r="G19" s="2">
        <v>0</v>
      </c>
      <c r="I19" s="2">
        <v>0</v>
      </c>
      <c r="K19" s="2">
        <v>6114932</v>
      </c>
      <c r="M19" s="2">
        <v>91421364249</v>
      </c>
      <c r="O19" s="2">
        <v>68476100645</v>
      </c>
      <c r="Q19" s="2">
        <v>22945263604</v>
      </c>
    </row>
    <row r="20" spans="1:17" x14ac:dyDescent="0.45">
      <c r="A20" s="1" t="s">
        <v>127</v>
      </c>
      <c r="C20" s="2">
        <v>0</v>
      </c>
      <c r="E20" s="2">
        <v>0</v>
      </c>
      <c r="G20" s="2">
        <v>0</v>
      </c>
      <c r="I20" s="2">
        <v>0</v>
      </c>
      <c r="K20" s="2">
        <v>2000000</v>
      </c>
      <c r="M20" s="2">
        <v>32734998040</v>
      </c>
      <c r="O20" s="2">
        <v>26423971200</v>
      </c>
      <c r="Q20" s="2">
        <v>6311026840</v>
      </c>
    </row>
    <row r="21" spans="1:17" x14ac:dyDescent="0.45">
      <c r="A21" s="1" t="s">
        <v>128</v>
      </c>
      <c r="C21" s="2">
        <v>0</v>
      </c>
      <c r="E21" s="2">
        <v>0</v>
      </c>
      <c r="G21" s="2">
        <v>0</v>
      </c>
      <c r="I21" s="2">
        <v>0</v>
      </c>
      <c r="K21" s="2">
        <v>30000000</v>
      </c>
      <c r="M21" s="2">
        <v>53052448500</v>
      </c>
      <c r="O21" s="2">
        <v>48044544000</v>
      </c>
      <c r="Q21" s="2">
        <v>5007904500</v>
      </c>
    </row>
    <row r="22" spans="1:17" x14ac:dyDescent="0.45">
      <c r="A22" s="1" t="s">
        <v>112</v>
      </c>
      <c r="C22" s="2">
        <v>0</v>
      </c>
      <c r="E22" s="2">
        <v>0</v>
      </c>
      <c r="G22" s="2">
        <v>0</v>
      </c>
      <c r="I22" s="2">
        <v>0</v>
      </c>
      <c r="K22" s="2">
        <v>6300000</v>
      </c>
      <c r="M22" s="2">
        <v>19229940416</v>
      </c>
      <c r="O22" s="2">
        <v>20709003373</v>
      </c>
      <c r="Q22" s="2">
        <v>-1479062957</v>
      </c>
    </row>
    <row r="23" spans="1:17" x14ac:dyDescent="0.45">
      <c r="A23" s="1" t="s">
        <v>109</v>
      </c>
      <c r="C23" s="2">
        <v>0</v>
      </c>
      <c r="E23" s="2">
        <v>0</v>
      </c>
      <c r="G23" s="2">
        <v>0</v>
      </c>
      <c r="I23" s="2">
        <v>0</v>
      </c>
      <c r="K23" s="2">
        <v>250000</v>
      </c>
      <c r="M23" s="2">
        <v>7941347541</v>
      </c>
      <c r="O23" s="2">
        <v>10130780356</v>
      </c>
      <c r="Q23" s="2">
        <v>-2189432815</v>
      </c>
    </row>
    <row r="24" spans="1:17" x14ac:dyDescent="0.45">
      <c r="A24" s="1" t="s">
        <v>57</v>
      </c>
      <c r="C24" s="2">
        <v>0</v>
      </c>
      <c r="E24" s="2">
        <v>0</v>
      </c>
      <c r="G24" s="2">
        <v>0</v>
      </c>
      <c r="I24" s="2">
        <v>0</v>
      </c>
      <c r="K24" s="2">
        <v>230000</v>
      </c>
      <c r="M24" s="2">
        <v>10183621960</v>
      </c>
      <c r="O24" s="2">
        <v>-1364928402</v>
      </c>
      <c r="Q24" s="2">
        <v>11548550362</v>
      </c>
    </row>
    <row r="25" spans="1:17" x14ac:dyDescent="0.45">
      <c r="A25" s="1" t="s">
        <v>129</v>
      </c>
      <c r="C25" s="2">
        <v>0</v>
      </c>
      <c r="E25" s="2">
        <v>0</v>
      </c>
      <c r="G25" s="2">
        <v>0</v>
      </c>
      <c r="I25" s="2">
        <v>0</v>
      </c>
      <c r="K25" s="2">
        <v>1475977</v>
      </c>
      <c r="M25" s="2">
        <v>48624551014</v>
      </c>
      <c r="O25" s="2">
        <v>42771521464</v>
      </c>
      <c r="Q25" s="2">
        <v>5853029550</v>
      </c>
    </row>
    <row r="26" spans="1:17" x14ac:dyDescent="0.45">
      <c r="A26" s="1" t="s">
        <v>130</v>
      </c>
      <c r="C26" s="2">
        <v>0</v>
      </c>
      <c r="E26" s="2">
        <v>0</v>
      </c>
      <c r="G26" s="2">
        <v>0</v>
      </c>
      <c r="I26" s="2">
        <v>0</v>
      </c>
      <c r="K26" s="2">
        <v>9570714</v>
      </c>
      <c r="M26" s="2">
        <v>72147560818</v>
      </c>
      <c r="O26" s="2">
        <v>55529436392</v>
      </c>
      <c r="Q26" s="2">
        <v>16618124426</v>
      </c>
    </row>
    <row r="27" spans="1:17" x14ac:dyDescent="0.45">
      <c r="A27" s="1" t="s">
        <v>131</v>
      </c>
      <c r="C27" s="2">
        <v>0</v>
      </c>
      <c r="E27" s="2">
        <v>0</v>
      </c>
      <c r="G27" s="2">
        <v>0</v>
      </c>
      <c r="I27" s="2">
        <v>0</v>
      </c>
      <c r="K27" s="2">
        <v>5400000</v>
      </c>
      <c r="M27" s="2">
        <v>101444695679</v>
      </c>
      <c r="O27" s="2">
        <v>74548342170</v>
      </c>
      <c r="Q27" s="2">
        <v>26896353509</v>
      </c>
    </row>
    <row r="28" spans="1:17" x14ac:dyDescent="0.45">
      <c r="A28" s="1" t="s">
        <v>132</v>
      </c>
      <c r="C28" s="2">
        <v>0</v>
      </c>
      <c r="E28" s="2">
        <v>0</v>
      </c>
      <c r="G28" s="2">
        <v>0</v>
      </c>
      <c r="I28" s="2">
        <v>0</v>
      </c>
      <c r="K28" s="2">
        <v>70247</v>
      </c>
      <c r="M28" s="2">
        <v>153204900</v>
      </c>
      <c r="O28" s="2">
        <v>70374621</v>
      </c>
      <c r="Q28" s="2">
        <v>82830279</v>
      </c>
    </row>
    <row r="29" spans="1:17" x14ac:dyDescent="0.45">
      <c r="A29" s="1" t="s">
        <v>133</v>
      </c>
      <c r="C29" s="2">
        <v>0</v>
      </c>
      <c r="E29" s="2">
        <v>0</v>
      </c>
      <c r="G29" s="2">
        <v>0</v>
      </c>
      <c r="I29" s="2">
        <v>0</v>
      </c>
      <c r="K29" s="2">
        <v>4500000</v>
      </c>
      <c r="M29" s="2">
        <v>57343762831</v>
      </c>
      <c r="O29" s="2">
        <v>49544946000</v>
      </c>
      <c r="Q29" s="2">
        <v>7798816831</v>
      </c>
    </row>
    <row r="30" spans="1:17" x14ac:dyDescent="0.45">
      <c r="A30" s="1" t="s">
        <v>54</v>
      </c>
      <c r="C30" s="2">
        <v>0</v>
      </c>
      <c r="E30" s="2">
        <v>0</v>
      </c>
      <c r="G30" s="2">
        <v>0</v>
      </c>
      <c r="I30" s="2">
        <v>0</v>
      </c>
      <c r="K30" s="2">
        <v>2500000</v>
      </c>
      <c r="M30" s="2">
        <v>49205475000</v>
      </c>
      <c r="O30" s="2">
        <v>1101752040</v>
      </c>
      <c r="Q30" s="2">
        <v>48103722960</v>
      </c>
    </row>
    <row r="31" spans="1:17" x14ac:dyDescent="0.45">
      <c r="A31" s="1" t="s">
        <v>134</v>
      </c>
      <c r="C31" s="2">
        <v>0</v>
      </c>
      <c r="E31" s="2">
        <v>0</v>
      </c>
      <c r="G31" s="2">
        <v>0</v>
      </c>
      <c r="I31" s="2">
        <v>0</v>
      </c>
      <c r="K31" s="2">
        <v>1100000</v>
      </c>
      <c r="M31" s="2">
        <v>33733087135</v>
      </c>
      <c r="O31" s="2">
        <v>23120974800</v>
      </c>
      <c r="Q31" s="2">
        <v>10612112335</v>
      </c>
    </row>
    <row r="32" spans="1:17" x14ac:dyDescent="0.45">
      <c r="A32" s="1" t="s">
        <v>26</v>
      </c>
      <c r="C32" s="2">
        <v>0</v>
      </c>
      <c r="E32" s="2">
        <v>0</v>
      </c>
      <c r="G32" s="2">
        <v>0</v>
      </c>
      <c r="I32" s="2">
        <v>0</v>
      </c>
      <c r="K32" s="2">
        <v>1800000</v>
      </c>
      <c r="M32" s="2">
        <v>10234738967</v>
      </c>
      <c r="O32" s="2">
        <v>9368498876</v>
      </c>
      <c r="Q32" s="2">
        <v>866240091</v>
      </c>
    </row>
    <row r="33" spans="1:17" x14ac:dyDescent="0.45">
      <c r="A33" s="1" t="s">
        <v>39</v>
      </c>
      <c r="C33" s="2">
        <v>0</v>
      </c>
      <c r="E33" s="2">
        <v>0</v>
      </c>
      <c r="G33" s="2">
        <v>0</v>
      </c>
      <c r="I33" s="2">
        <v>0</v>
      </c>
      <c r="K33" s="2">
        <v>5000000</v>
      </c>
      <c r="M33" s="2">
        <v>37214900794</v>
      </c>
      <c r="O33" s="2">
        <v>-27085249344</v>
      </c>
      <c r="Q33" s="2">
        <v>64300150138</v>
      </c>
    </row>
    <row r="34" spans="1:17" x14ac:dyDescent="0.45">
      <c r="A34" s="1" t="s">
        <v>135</v>
      </c>
      <c r="C34" s="2">
        <v>0</v>
      </c>
      <c r="E34" s="2">
        <v>0</v>
      </c>
      <c r="G34" s="2">
        <v>0</v>
      </c>
      <c r="I34" s="2">
        <v>0</v>
      </c>
      <c r="K34" s="2">
        <v>4234355</v>
      </c>
      <c r="M34" s="2">
        <v>79049160457</v>
      </c>
      <c r="O34" s="2">
        <v>51506738719</v>
      </c>
      <c r="Q34" s="2">
        <v>27542421738</v>
      </c>
    </row>
    <row r="35" spans="1:17" x14ac:dyDescent="0.45">
      <c r="A35" s="1" t="s">
        <v>136</v>
      </c>
      <c r="C35" s="2">
        <v>0</v>
      </c>
      <c r="E35" s="2">
        <v>0</v>
      </c>
      <c r="G35" s="2">
        <v>0</v>
      </c>
      <c r="I35" s="2">
        <v>0</v>
      </c>
      <c r="K35" s="2">
        <v>271500</v>
      </c>
      <c r="M35" s="2">
        <v>6785175953</v>
      </c>
      <c r="O35" s="2">
        <v>6047922088</v>
      </c>
      <c r="Q35" s="2">
        <v>737253865</v>
      </c>
    </row>
    <row r="36" spans="1:17" x14ac:dyDescent="0.45">
      <c r="A36" s="1" t="s">
        <v>30</v>
      </c>
      <c r="C36" s="2">
        <v>0</v>
      </c>
      <c r="E36" s="2">
        <v>0</v>
      </c>
      <c r="G36" s="2">
        <v>0</v>
      </c>
      <c r="I36" s="2">
        <v>0</v>
      </c>
      <c r="K36" s="2">
        <v>1</v>
      </c>
      <c r="M36" s="2">
        <v>1</v>
      </c>
      <c r="O36" s="2">
        <v>4268</v>
      </c>
      <c r="Q36" s="2">
        <v>-4267</v>
      </c>
    </row>
    <row r="37" spans="1:17" x14ac:dyDescent="0.45">
      <c r="A37" s="1" t="s">
        <v>137</v>
      </c>
      <c r="C37" s="2">
        <v>0</v>
      </c>
      <c r="E37" s="2">
        <v>0</v>
      </c>
      <c r="G37" s="2">
        <v>0</v>
      </c>
      <c r="I37" s="2">
        <v>0</v>
      </c>
      <c r="K37" s="2">
        <v>15100000</v>
      </c>
      <c r="M37" s="2">
        <v>28739071352</v>
      </c>
      <c r="O37" s="2">
        <v>28739071352</v>
      </c>
      <c r="Q37" s="2">
        <v>0</v>
      </c>
    </row>
    <row r="38" spans="1:17" x14ac:dyDescent="0.45">
      <c r="A38" s="1" t="s">
        <v>108</v>
      </c>
      <c r="C38" s="2">
        <v>0</v>
      </c>
      <c r="E38" s="2">
        <v>0</v>
      </c>
      <c r="G38" s="2">
        <v>0</v>
      </c>
      <c r="I38" s="2">
        <v>0</v>
      </c>
      <c r="K38" s="2">
        <v>1</v>
      </c>
      <c r="M38" s="2">
        <v>1</v>
      </c>
      <c r="O38" s="2">
        <v>5547</v>
      </c>
      <c r="Q38" s="2">
        <v>-5546</v>
      </c>
    </row>
    <row r="39" spans="1:17" x14ac:dyDescent="0.45">
      <c r="A39" s="1" t="s">
        <v>132</v>
      </c>
      <c r="C39" s="2">
        <v>0</v>
      </c>
      <c r="E39" s="2">
        <v>0</v>
      </c>
      <c r="G39" s="2">
        <v>0</v>
      </c>
      <c r="I39" s="2">
        <v>0</v>
      </c>
      <c r="K39" s="2">
        <v>70247</v>
      </c>
      <c r="M39" s="2">
        <v>69892442</v>
      </c>
      <c r="O39" s="2">
        <v>70310785</v>
      </c>
      <c r="Q39" s="2">
        <v>-418343</v>
      </c>
    </row>
    <row r="40" spans="1:17" x14ac:dyDescent="0.45">
      <c r="A40" s="1" t="s">
        <v>48</v>
      </c>
      <c r="C40" s="2">
        <v>0</v>
      </c>
      <c r="E40" s="2">
        <v>0</v>
      </c>
      <c r="G40" s="2">
        <v>0</v>
      </c>
      <c r="I40" s="2">
        <v>0</v>
      </c>
      <c r="K40" s="2">
        <v>3200000</v>
      </c>
      <c r="M40" s="2">
        <v>29901024000</v>
      </c>
      <c r="O40" s="2">
        <v>11671991424</v>
      </c>
      <c r="Q40" s="2">
        <v>18229032576</v>
      </c>
    </row>
    <row r="41" spans="1:17" x14ac:dyDescent="0.45">
      <c r="A41" s="1" t="s">
        <v>138</v>
      </c>
      <c r="C41" s="2">
        <v>0</v>
      </c>
      <c r="E41" s="2">
        <v>0</v>
      </c>
      <c r="G41" s="2">
        <v>0</v>
      </c>
      <c r="I41" s="2">
        <v>0</v>
      </c>
      <c r="K41" s="2">
        <v>258936</v>
      </c>
      <c r="M41" s="2">
        <v>3349067932</v>
      </c>
      <c r="O41" s="2">
        <v>4403976611</v>
      </c>
      <c r="Q41" s="2">
        <v>-1054908679</v>
      </c>
    </row>
    <row r="42" spans="1:17" ht="19.5" thickBot="1" x14ac:dyDescent="0.5">
      <c r="C42" s="5">
        <f>SUM(C8:C41)</f>
        <v>57639415</v>
      </c>
      <c r="E42" s="5">
        <f>SUM(E8:E41)</f>
        <v>185458969543</v>
      </c>
      <c r="G42" s="5">
        <f>SUM(G8:G41)</f>
        <v>237803982432</v>
      </c>
      <c r="I42" s="5">
        <f>SUM(I8:I41)</f>
        <v>-52345012888</v>
      </c>
      <c r="K42" s="5">
        <f>SUM(K8:K41)</f>
        <v>173020111</v>
      </c>
      <c r="M42" s="5">
        <f>SUM(M8:M41)</f>
        <v>1087417327248</v>
      </c>
      <c r="O42" s="5">
        <f>SUM(O8:O41)</f>
        <v>766255205066</v>
      </c>
      <c r="Q42" s="5">
        <f>SUM(Q8:Q41)</f>
        <v>321162122183</v>
      </c>
    </row>
    <row r="43" spans="1:17" ht="19.5" thickTop="1" x14ac:dyDescent="0.4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8"/>
  <sheetViews>
    <sheetView rightToLeft="1" view="pageBreakPreview" zoomScale="60" zoomScaleNormal="100" workbookViewId="0">
      <selection activeCell="C15" sqref="C15"/>
    </sheetView>
  </sheetViews>
  <sheetFormatPr defaultRowHeight="18.75" x14ac:dyDescent="0.45"/>
  <cols>
    <col min="1" max="1" width="26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30" x14ac:dyDescent="0.45">
      <c r="A6" s="14" t="s">
        <v>3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H6" s="13" t="s">
        <v>91</v>
      </c>
      <c r="I6" s="13" t="s">
        <v>91</v>
      </c>
      <c r="J6" s="13" t="s">
        <v>91</v>
      </c>
      <c r="K6" s="13" t="s">
        <v>91</v>
      </c>
      <c r="M6" s="13" t="s">
        <v>92</v>
      </c>
      <c r="N6" s="13" t="s">
        <v>92</v>
      </c>
      <c r="O6" s="13" t="s">
        <v>92</v>
      </c>
      <c r="P6" s="13" t="s">
        <v>92</v>
      </c>
      <c r="Q6" s="13" t="s">
        <v>92</v>
      </c>
      <c r="R6" s="13" t="s">
        <v>92</v>
      </c>
      <c r="S6" s="13" t="s">
        <v>92</v>
      </c>
      <c r="T6" s="13" t="s">
        <v>92</v>
      </c>
      <c r="U6" s="13" t="s">
        <v>92</v>
      </c>
    </row>
    <row r="7" spans="1:21" ht="29.25" customHeight="1" x14ac:dyDescent="0.45">
      <c r="A7" s="13" t="s">
        <v>3</v>
      </c>
      <c r="C7" s="13" t="s">
        <v>139</v>
      </c>
      <c r="E7" s="13" t="s">
        <v>140</v>
      </c>
      <c r="G7" s="13" t="s">
        <v>141</v>
      </c>
      <c r="I7" s="13" t="s">
        <v>69</v>
      </c>
      <c r="K7" s="13" t="s">
        <v>142</v>
      </c>
      <c r="M7" s="13" t="s">
        <v>139</v>
      </c>
      <c r="O7" s="13" t="s">
        <v>140</v>
      </c>
      <c r="Q7" s="13" t="s">
        <v>141</v>
      </c>
      <c r="S7" s="13" t="s">
        <v>69</v>
      </c>
      <c r="U7" s="13" t="s">
        <v>142</v>
      </c>
    </row>
    <row r="8" spans="1:21" x14ac:dyDescent="0.45">
      <c r="A8" s="1" t="s">
        <v>33</v>
      </c>
      <c r="C8" s="2">
        <v>0</v>
      </c>
      <c r="E8" s="2">
        <v>0</v>
      </c>
      <c r="G8" s="2">
        <v>-2784654742</v>
      </c>
      <c r="I8" s="2">
        <v>-2784654742</v>
      </c>
      <c r="K8" s="6">
        <v>-0.22869999999999999</v>
      </c>
      <c r="M8" s="2">
        <v>0</v>
      </c>
      <c r="O8" s="2">
        <v>0</v>
      </c>
      <c r="Q8" s="2">
        <v>-2784654742</v>
      </c>
      <c r="S8" s="2">
        <v>-2784654742</v>
      </c>
      <c r="U8" s="6">
        <v>-8.3400000000000002E-2</v>
      </c>
    </row>
    <row r="9" spans="1:21" x14ac:dyDescent="0.45">
      <c r="A9" s="1" t="s">
        <v>44</v>
      </c>
      <c r="C9" s="2">
        <v>0</v>
      </c>
      <c r="E9" s="2">
        <v>1220007432</v>
      </c>
      <c r="G9" s="2">
        <v>-25184447</v>
      </c>
      <c r="I9" s="2">
        <v>1194822985</v>
      </c>
      <c r="K9" s="6">
        <v>9.8100000000000007E-2</v>
      </c>
      <c r="M9" s="2">
        <v>0</v>
      </c>
      <c r="O9" s="2">
        <v>17579084103</v>
      </c>
      <c r="Q9" s="2">
        <v>16115543098</v>
      </c>
      <c r="S9" s="2">
        <v>33694627201</v>
      </c>
      <c r="U9" s="6">
        <v>1.0087999999999999</v>
      </c>
    </row>
    <row r="10" spans="1:21" x14ac:dyDescent="0.45">
      <c r="A10" s="1" t="s">
        <v>55</v>
      </c>
      <c r="C10" s="2">
        <v>0</v>
      </c>
      <c r="E10" s="2">
        <v>-858859478</v>
      </c>
      <c r="G10" s="2">
        <v>-708601669</v>
      </c>
      <c r="I10" s="2">
        <v>-1567461147</v>
      </c>
      <c r="K10" s="6">
        <v>-0.12870000000000001</v>
      </c>
      <c r="M10" s="2">
        <v>10063540800</v>
      </c>
      <c r="O10" s="2">
        <v>34521052165</v>
      </c>
      <c r="Q10" s="2">
        <v>35559764182</v>
      </c>
      <c r="S10" s="2">
        <v>80144357147</v>
      </c>
      <c r="U10" s="6">
        <v>2.3995000000000002</v>
      </c>
    </row>
    <row r="11" spans="1:21" x14ac:dyDescent="0.45">
      <c r="A11" s="1" t="s">
        <v>41</v>
      </c>
      <c r="C11" s="2">
        <v>0</v>
      </c>
      <c r="E11" s="2">
        <v>2345624680</v>
      </c>
      <c r="G11" s="2">
        <v>501848889</v>
      </c>
      <c r="I11" s="2">
        <v>2847473569</v>
      </c>
      <c r="K11" s="6">
        <v>0.23380000000000001</v>
      </c>
      <c r="M11" s="2">
        <v>0</v>
      </c>
      <c r="O11" s="2">
        <v>2807374766</v>
      </c>
      <c r="Q11" s="2">
        <v>2877803924</v>
      </c>
      <c r="S11" s="2">
        <v>5685178690</v>
      </c>
      <c r="U11" s="6">
        <v>0.17019999999999999</v>
      </c>
    </row>
    <row r="12" spans="1:21" x14ac:dyDescent="0.45">
      <c r="A12" s="1" t="s">
        <v>31</v>
      </c>
      <c r="C12" s="2">
        <v>0</v>
      </c>
      <c r="E12" s="2">
        <v>1798533552</v>
      </c>
      <c r="G12" s="2">
        <v>-1605190720</v>
      </c>
      <c r="I12" s="2">
        <v>193342832</v>
      </c>
      <c r="K12" s="6">
        <v>1.5900000000000001E-2</v>
      </c>
      <c r="M12" s="2">
        <v>0</v>
      </c>
      <c r="O12" s="2">
        <v>-533804594</v>
      </c>
      <c r="Q12" s="2">
        <v>-1605190720</v>
      </c>
      <c r="S12" s="2">
        <v>-2138995314</v>
      </c>
      <c r="U12" s="6">
        <v>-6.4000000000000001E-2</v>
      </c>
    </row>
    <row r="13" spans="1:21" x14ac:dyDescent="0.45">
      <c r="A13" s="1" t="s">
        <v>16</v>
      </c>
      <c r="C13" s="2">
        <v>0</v>
      </c>
      <c r="E13" s="2">
        <v>0</v>
      </c>
      <c r="G13" s="2">
        <v>-37909473154</v>
      </c>
      <c r="I13" s="2">
        <v>-37909473154</v>
      </c>
      <c r="K13" s="6">
        <v>-3.1128</v>
      </c>
      <c r="M13" s="2">
        <v>1352000000</v>
      </c>
      <c r="O13" s="2">
        <v>0</v>
      </c>
      <c r="Q13" s="2">
        <v>-562</v>
      </c>
      <c r="S13" s="2">
        <v>1351999438</v>
      </c>
      <c r="U13" s="6">
        <v>4.0500000000000001E-2</v>
      </c>
    </row>
    <row r="14" spans="1:21" x14ac:dyDescent="0.45">
      <c r="A14" s="1" t="s">
        <v>47</v>
      </c>
      <c r="C14" s="2">
        <v>0</v>
      </c>
      <c r="E14" s="2">
        <v>0</v>
      </c>
      <c r="G14" s="2">
        <v>-2067072488</v>
      </c>
      <c r="I14" s="2">
        <v>-2067072488</v>
      </c>
      <c r="K14" s="6">
        <v>-0.16969999999999999</v>
      </c>
      <c r="M14" s="2">
        <v>600000000</v>
      </c>
      <c r="O14" s="2">
        <v>0</v>
      </c>
      <c r="Q14" s="2">
        <v>-1799940885</v>
      </c>
      <c r="S14" s="2">
        <v>-1199940885</v>
      </c>
      <c r="U14" s="6">
        <v>-3.5900000000000001E-2</v>
      </c>
    </row>
    <row r="15" spans="1:21" x14ac:dyDescent="0.45">
      <c r="A15" s="1" t="s">
        <v>29</v>
      </c>
      <c r="C15" s="2">
        <v>0</v>
      </c>
      <c r="E15" s="2">
        <v>3962150952</v>
      </c>
      <c r="G15" s="2">
        <v>-7746684557</v>
      </c>
      <c r="I15" s="2">
        <v>-3784533605</v>
      </c>
      <c r="K15" s="6">
        <v>-0.31080000000000002</v>
      </c>
      <c r="M15" s="2">
        <v>0</v>
      </c>
      <c r="O15" s="2">
        <v>2327448057</v>
      </c>
      <c r="Q15" s="2">
        <v>-3859337208</v>
      </c>
      <c r="S15" s="2">
        <v>-1531889151</v>
      </c>
      <c r="U15" s="6">
        <v>-4.5900000000000003E-2</v>
      </c>
    </row>
    <row r="16" spans="1:21" x14ac:dyDescent="0.45">
      <c r="A16" s="1" t="s">
        <v>124</v>
      </c>
      <c r="C16" s="2">
        <v>0</v>
      </c>
      <c r="E16" s="2">
        <v>0</v>
      </c>
      <c r="G16" s="2">
        <v>0</v>
      </c>
      <c r="I16" s="2">
        <v>0</v>
      </c>
      <c r="K16" s="6">
        <v>0</v>
      </c>
      <c r="M16" s="2">
        <v>0</v>
      </c>
      <c r="O16" s="2">
        <v>0</v>
      </c>
      <c r="Q16" s="2">
        <v>1641785708</v>
      </c>
      <c r="S16" s="2">
        <v>1641785708</v>
      </c>
      <c r="U16" s="6">
        <v>4.9200000000000001E-2</v>
      </c>
    </row>
    <row r="17" spans="1:21" x14ac:dyDescent="0.45">
      <c r="A17" s="1" t="s">
        <v>125</v>
      </c>
      <c r="C17" s="2">
        <v>0</v>
      </c>
      <c r="E17" s="2">
        <v>0</v>
      </c>
      <c r="G17" s="2">
        <v>0</v>
      </c>
      <c r="I17" s="2">
        <v>0</v>
      </c>
      <c r="K17" s="6">
        <v>0</v>
      </c>
      <c r="M17" s="2">
        <v>0</v>
      </c>
      <c r="O17" s="2">
        <v>0</v>
      </c>
      <c r="Q17" s="2">
        <v>6287348391</v>
      </c>
      <c r="S17" s="2">
        <v>6287348391</v>
      </c>
      <c r="U17" s="6">
        <v>0.18820000000000001</v>
      </c>
    </row>
    <row r="18" spans="1:21" x14ac:dyDescent="0.45">
      <c r="A18" s="1" t="s">
        <v>126</v>
      </c>
      <c r="C18" s="2">
        <v>0</v>
      </c>
      <c r="E18" s="2">
        <v>0</v>
      </c>
      <c r="G18" s="2">
        <v>0</v>
      </c>
      <c r="I18" s="2">
        <v>0</v>
      </c>
      <c r="K18" s="6">
        <v>0</v>
      </c>
      <c r="M18" s="2">
        <v>0</v>
      </c>
      <c r="O18" s="2">
        <v>0</v>
      </c>
      <c r="Q18" s="2">
        <v>0</v>
      </c>
      <c r="S18" s="2">
        <v>0</v>
      </c>
      <c r="U18" s="6">
        <v>0</v>
      </c>
    </row>
    <row r="19" spans="1:21" x14ac:dyDescent="0.45">
      <c r="A19" s="1" t="s">
        <v>23</v>
      </c>
      <c r="C19" s="2">
        <v>0</v>
      </c>
      <c r="E19" s="2">
        <v>1549387116</v>
      </c>
      <c r="G19" s="2">
        <v>0</v>
      </c>
      <c r="I19" s="2">
        <v>1549387116</v>
      </c>
      <c r="K19" s="6">
        <v>0.12720000000000001</v>
      </c>
      <c r="M19" s="2">
        <v>0</v>
      </c>
      <c r="O19" s="2">
        <v>26056524269</v>
      </c>
      <c r="Q19" s="2">
        <v>22945263604</v>
      </c>
      <c r="S19" s="2">
        <v>49001787873</v>
      </c>
      <c r="U19" s="6">
        <v>1.4671000000000001</v>
      </c>
    </row>
    <row r="20" spans="1:21" x14ac:dyDescent="0.45">
      <c r="A20" s="1" t="s">
        <v>127</v>
      </c>
      <c r="C20" s="2">
        <v>0</v>
      </c>
      <c r="E20" s="2">
        <v>0</v>
      </c>
      <c r="G20" s="2">
        <v>0</v>
      </c>
      <c r="I20" s="2">
        <v>0</v>
      </c>
      <c r="K20" s="6">
        <v>0</v>
      </c>
      <c r="M20" s="2">
        <v>0</v>
      </c>
      <c r="O20" s="2">
        <v>0</v>
      </c>
      <c r="Q20" s="2">
        <v>6311026840</v>
      </c>
      <c r="S20" s="2">
        <v>6311026840</v>
      </c>
      <c r="U20" s="6">
        <v>0.189</v>
      </c>
    </row>
    <row r="21" spans="1:21" x14ac:dyDescent="0.45">
      <c r="A21" s="1" t="s">
        <v>128</v>
      </c>
      <c r="C21" s="2">
        <v>0</v>
      </c>
      <c r="E21" s="2">
        <v>0</v>
      </c>
      <c r="G21" s="2">
        <v>0</v>
      </c>
      <c r="I21" s="2">
        <v>0</v>
      </c>
      <c r="K21" s="6">
        <v>0</v>
      </c>
      <c r="M21" s="2">
        <v>0</v>
      </c>
      <c r="O21" s="2">
        <v>0</v>
      </c>
      <c r="Q21" s="2">
        <v>5007904500</v>
      </c>
      <c r="S21" s="2">
        <v>5007904500</v>
      </c>
      <c r="U21" s="6">
        <v>0.14990000000000001</v>
      </c>
    </row>
    <row r="22" spans="1:21" x14ac:dyDescent="0.45">
      <c r="A22" s="1" t="s">
        <v>112</v>
      </c>
      <c r="C22" s="2">
        <v>0</v>
      </c>
      <c r="E22" s="2">
        <v>0</v>
      </c>
      <c r="G22" s="2">
        <v>0</v>
      </c>
      <c r="I22" s="2">
        <v>0</v>
      </c>
      <c r="K22" s="6">
        <v>0</v>
      </c>
      <c r="M22" s="2">
        <v>476354760</v>
      </c>
      <c r="O22" s="2">
        <v>0</v>
      </c>
      <c r="Q22" s="2">
        <v>-1479062957</v>
      </c>
      <c r="S22" s="2">
        <v>-1002708197</v>
      </c>
      <c r="U22" s="6">
        <v>-0.03</v>
      </c>
    </row>
    <row r="23" spans="1:21" x14ac:dyDescent="0.45">
      <c r="A23" s="1" t="s">
        <v>109</v>
      </c>
      <c r="C23" s="2">
        <v>0</v>
      </c>
      <c r="E23" s="2">
        <v>0</v>
      </c>
      <c r="G23" s="2">
        <v>0</v>
      </c>
      <c r="I23" s="2">
        <v>0</v>
      </c>
      <c r="K23" s="6">
        <v>0</v>
      </c>
      <c r="M23" s="2">
        <v>1050000000</v>
      </c>
      <c r="O23" s="2">
        <v>0</v>
      </c>
      <c r="Q23" s="2">
        <v>-2189432815</v>
      </c>
      <c r="S23" s="2">
        <v>-1139432815</v>
      </c>
      <c r="U23" s="6">
        <v>-3.4099999999999998E-2</v>
      </c>
    </row>
    <row r="24" spans="1:21" x14ac:dyDescent="0.45">
      <c r="A24" s="1" t="s">
        <v>57</v>
      </c>
      <c r="C24" s="2">
        <v>0</v>
      </c>
      <c r="E24" s="2">
        <v>2395759905</v>
      </c>
      <c r="G24" s="2">
        <v>0</v>
      </c>
      <c r="I24" s="2">
        <v>2395759905</v>
      </c>
      <c r="K24" s="6">
        <v>0.19670000000000001</v>
      </c>
      <c r="M24" s="2">
        <v>3456301669</v>
      </c>
      <c r="O24" s="2">
        <v>11404634378</v>
      </c>
      <c r="Q24" s="2">
        <v>11548550362</v>
      </c>
      <c r="S24" s="2">
        <v>26409486409</v>
      </c>
      <c r="U24" s="6">
        <v>0.79069999999999996</v>
      </c>
    </row>
    <row r="25" spans="1:21" x14ac:dyDescent="0.45">
      <c r="A25" s="1" t="s">
        <v>129</v>
      </c>
      <c r="C25" s="2">
        <v>0</v>
      </c>
      <c r="E25" s="2">
        <v>0</v>
      </c>
      <c r="G25" s="2">
        <v>0</v>
      </c>
      <c r="I25" s="2">
        <v>0</v>
      </c>
      <c r="K25" s="6">
        <v>0</v>
      </c>
      <c r="M25" s="2">
        <v>0</v>
      </c>
      <c r="O25" s="2">
        <v>0</v>
      </c>
      <c r="Q25" s="2">
        <v>5853029550</v>
      </c>
      <c r="S25" s="2">
        <v>5853029550</v>
      </c>
      <c r="U25" s="6">
        <v>0.17519999999999999</v>
      </c>
    </row>
    <row r="26" spans="1:21" x14ac:dyDescent="0.45">
      <c r="A26" s="1" t="s">
        <v>130</v>
      </c>
      <c r="C26" s="2">
        <v>0</v>
      </c>
      <c r="E26" s="2">
        <v>0</v>
      </c>
      <c r="G26" s="2">
        <v>0</v>
      </c>
      <c r="I26" s="2">
        <v>0</v>
      </c>
      <c r="K26" s="6">
        <v>0</v>
      </c>
      <c r="M26" s="2">
        <v>0</v>
      </c>
      <c r="O26" s="2">
        <v>0</v>
      </c>
      <c r="Q26" s="2">
        <v>16618124426</v>
      </c>
      <c r="S26" s="2">
        <v>16618124426</v>
      </c>
      <c r="U26" s="6">
        <v>0.4975</v>
      </c>
    </row>
    <row r="27" spans="1:21" x14ac:dyDescent="0.45">
      <c r="A27" s="1" t="s">
        <v>131</v>
      </c>
      <c r="C27" s="2">
        <v>0</v>
      </c>
      <c r="E27" s="2">
        <v>0</v>
      </c>
      <c r="G27" s="2">
        <v>0</v>
      </c>
      <c r="I27" s="2">
        <v>0</v>
      </c>
      <c r="K27" s="6">
        <v>0</v>
      </c>
      <c r="M27" s="2">
        <v>0</v>
      </c>
      <c r="O27" s="2">
        <v>0</v>
      </c>
      <c r="Q27" s="2">
        <v>26896353509</v>
      </c>
      <c r="S27" s="2">
        <v>26896353509</v>
      </c>
      <c r="U27" s="6">
        <v>0.80530000000000002</v>
      </c>
    </row>
    <row r="28" spans="1:21" x14ac:dyDescent="0.45">
      <c r="A28" s="1" t="s">
        <v>132</v>
      </c>
      <c r="C28" s="2">
        <v>0</v>
      </c>
      <c r="E28" s="2">
        <v>0</v>
      </c>
      <c r="G28" s="2">
        <v>0</v>
      </c>
      <c r="I28" s="2">
        <v>0</v>
      </c>
      <c r="K28" s="6">
        <v>0</v>
      </c>
      <c r="M28" s="2">
        <v>0</v>
      </c>
      <c r="O28" s="2">
        <v>0</v>
      </c>
      <c r="Q28" s="2">
        <v>82830279</v>
      </c>
      <c r="S28" s="2">
        <v>82830279</v>
      </c>
      <c r="U28" s="6">
        <v>2.5000000000000001E-3</v>
      </c>
    </row>
    <row r="29" spans="1:21" x14ac:dyDescent="0.45">
      <c r="A29" s="1" t="s">
        <v>133</v>
      </c>
      <c r="C29" s="2">
        <v>0</v>
      </c>
      <c r="E29" s="2">
        <v>0</v>
      </c>
      <c r="G29" s="2">
        <v>0</v>
      </c>
      <c r="I29" s="2">
        <v>0</v>
      </c>
      <c r="K29" s="6">
        <v>0</v>
      </c>
      <c r="M29" s="2">
        <v>0</v>
      </c>
      <c r="O29" s="2">
        <v>0</v>
      </c>
      <c r="Q29" s="2">
        <v>7798816831</v>
      </c>
      <c r="S29" s="2">
        <v>7798816831</v>
      </c>
      <c r="U29" s="6">
        <v>0.23350000000000001</v>
      </c>
    </row>
    <row r="30" spans="1:21" x14ac:dyDescent="0.45">
      <c r="A30" s="1" t="s">
        <v>54</v>
      </c>
      <c r="C30" s="2">
        <v>0</v>
      </c>
      <c r="E30" s="2">
        <v>-898404764</v>
      </c>
      <c r="G30" s="2">
        <v>0</v>
      </c>
      <c r="I30" s="2">
        <v>-898404764</v>
      </c>
      <c r="K30" s="6">
        <v>-7.3800000000000004E-2</v>
      </c>
      <c r="M30" s="2">
        <v>0</v>
      </c>
      <c r="O30" s="2">
        <v>47387617301</v>
      </c>
      <c r="Q30" s="2">
        <v>48103722960</v>
      </c>
      <c r="S30" s="2">
        <v>95491340261</v>
      </c>
      <c r="U30" s="6">
        <v>2.859</v>
      </c>
    </row>
    <row r="31" spans="1:21" x14ac:dyDescent="0.45">
      <c r="A31" s="1" t="s">
        <v>134</v>
      </c>
      <c r="C31" s="2">
        <v>0</v>
      </c>
      <c r="E31" s="2">
        <v>0</v>
      </c>
      <c r="G31" s="2">
        <v>0</v>
      </c>
      <c r="I31" s="2">
        <v>0</v>
      </c>
      <c r="K31" s="6">
        <v>0</v>
      </c>
      <c r="M31" s="2">
        <v>0</v>
      </c>
      <c r="O31" s="2">
        <v>0</v>
      </c>
      <c r="Q31" s="2">
        <v>10612112335</v>
      </c>
      <c r="S31" s="2">
        <v>10612112335</v>
      </c>
      <c r="U31" s="6">
        <v>0.31769999999999998</v>
      </c>
    </row>
    <row r="32" spans="1:21" x14ac:dyDescent="0.45">
      <c r="A32" s="1" t="s">
        <v>26</v>
      </c>
      <c r="C32" s="2">
        <v>0</v>
      </c>
      <c r="E32" s="2">
        <v>-858859200</v>
      </c>
      <c r="G32" s="2">
        <v>0</v>
      </c>
      <c r="I32" s="2">
        <v>-858859200</v>
      </c>
      <c r="K32" s="6">
        <v>-7.0499999999999993E-2</v>
      </c>
      <c r="M32" s="2">
        <v>0</v>
      </c>
      <c r="O32" s="2">
        <v>-547299184</v>
      </c>
      <c r="Q32" s="2">
        <v>866240091</v>
      </c>
      <c r="S32" s="2">
        <v>318940907</v>
      </c>
      <c r="U32" s="6">
        <v>9.4999999999999998E-3</v>
      </c>
    </row>
    <row r="33" spans="1:21" x14ac:dyDescent="0.45">
      <c r="A33" s="1" t="s">
        <v>39</v>
      </c>
      <c r="C33" s="2">
        <v>0</v>
      </c>
      <c r="E33" s="2">
        <v>-2728186168</v>
      </c>
      <c r="G33" s="2">
        <v>0</v>
      </c>
      <c r="I33" s="2">
        <v>-2728186168</v>
      </c>
      <c r="K33" s="6">
        <v>-0.224</v>
      </c>
      <c r="M33" s="2">
        <v>61405852847</v>
      </c>
      <c r="O33" s="2">
        <v>69601441772</v>
      </c>
      <c r="Q33" s="2">
        <v>64300150138</v>
      </c>
      <c r="S33" s="2">
        <v>195307444757</v>
      </c>
      <c r="U33" s="6">
        <v>5.8475000000000001</v>
      </c>
    </row>
    <row r="34" spans="1:21" x14ac:dyDescent="0.45">
      <c r="A34" s="1" t="s">
        <v>135</v>
      </c>
      <c r="C34" s="2">
        <v>0</v>
      </c>
      <c r="E34" s="2">
        <v>0</v>
      </c>
      <c r="G34" s="2">
        <v>0</v>
      </c>
      <c r="I34" s="2">
        <v>0</v>
      </c>
      <c r="K34" s="6">
        <v>0</v>
      </c>
      <c r="M34" s="2">
        <v>0</v>
      </c>
      <c r="O34" s="2">
        <v>0</v>
      </c>
      <c r="Q34" s="2">
        <v>27542421738</v>
      </c>
      <c r="S34" s="2">
        <v>27542421738</v>
      </c>
      <c r="U34" s="6">
        <v>0.8246</v>
      </c>
    </row>
    <row r="35" spans="1:21" x14ac:dyDescent="0.45">
      <c r="A35" s="1" t="s">
        <v>136</v>
      </c>
      <c r="C35" s="2">
        <v>0</v>
      </c>
      <c r="E35" s="2">
        <v>0</v>
      </c>
      <c r="G35" s="2">
        <v>0</v>
      </c>
      <c r="I35" s="2">
        <v>0</v>
      </c>
      <c r="K35" s="6">
        <v>0</v>
      </c>
      <c r="M35" s="2">
        <v>0</v>
      </c>
      <c r="O35" s="2">
        <v>0</v>
      </c>
      <c r="Q35" s="2">
        <v>737253865</v>
      </c>
      <c r="S35" s="2">
        <v>737253865</v>
      </c>
      <c r="U35" s="6">
        <v>2.2100000000000002E-2</v>
      </c>
    </row>
    <row r="36" spans="1:21" x14ac:dyDescent="0.45">
      <c r="A36" s="1" t="s">
        <v>30</v>
      </c>
      <c r="C36" s="2">
        <v>0</v>
      </c>
      <c r="E36" s="2">
        <v>-2024270793</v>
      </c>
      <c r="G36" s="2">
        <v>0</v>
      </c>
      <c r="I36" s="2">
        <v>-2024270793</v>
      </c>
      <c r="K36" s="6">
        <v>-0.16619999999999999</v>
      </c>
      <c r="M36" s="2">
        <v>1500000000</v>
      </c>
      <c r="O36" s="2">
        <v>2189162642</v>
      </c>
      <c r="Q36" s="2">
        <v>-4267</v>
      </c>
      <c r="S36" s="2">
        <v>3689158375</v>
      </c>
      <c r="U36" s="6">
        <v>0.1105</v>
      </c>
    </row>
    <row r="37" spans="1:21" x14ac:dyDescent="0.45">
      <c r="A37" s="1" t="s">
        <v>137</v>
      </c>
      <c r="C37" s="2">
        <v>0</v>
      </c>
      <c r="E37" s="2">
        <v>0</v>
      </c>
      <c r="G37" s="2">
        <v>0</v>
      </c>
      <c r="I37" s="2">
        <v>0</v>
      </c>
      <c r="K37" s="6">
        <v>0</v>
      </c>
      <c r="M37" s="2">
        <v>0</v>
      </c>
      <c r="O37" s="2">
        <v>0</v>
      </c>
      <c r="Q37" s="2">
        <v>0</v>
      </c>
      <c r="S37" s="2">
        <v>0</v>
      </c>
      <c r="U37" s="6">
        <v>0</v>
      </c>
    </row>
    <row r="38" spans="1:21" x14ac:dyDescent="0.45">
      <c r="A38" s="1" t="s">
        <v>108</v>
      </c>
      <c r="C38" s="2">
        <v>0</v>
      </c>
      <c r="E38" s="2">
        <v>0</v>
      </c>
      <c r="G38" s="2">
        <v>0</v>
      </c>
      <c r="I38" s="2">
        <v>0</v>
      </c>
      <c r="K38" s="6">
        <v>0</v>
      </c>
      <c r="M38" s="2">
        <v>0</v>
      </c>
      <c r="O38" s="2">
        <v>0</v>
      </c>
      <c r="Q38" s="2">
        <v>-5546</v>
      </c>
      <c r="S38" s="2">
        <v>-5146</v>
      </c>
      <c r="U38" s="6">
        <v>0</v>
      </c>
    </row>
    <row r="39" spans="1:21" x14ac:dyDescent="0.45">
      <c r="A39" s="1" t="s">
        <v>132</v>
      </c>
      <c r="C39" s="2">
        <v>0</v>
      </c>
      <c r="E39" s="2">
        <v>0</v>
      </c>
      <c r="G39" s="2">
        <v>0</v>
      </c>
      <c r="I39" s="2">
        <v>0</v>
      </c>
      <c r="K39" s="6">
        <v>0</v>
      </c>
      <c r="M39" s="2">
        <v>0</v>
      </c>
      <c r="O39" s="2">
        <v>0</v>
      </c>
      <c r="Q39" s="2">
        <v>-418343</v>
      </c>
      <c r="S39" s="2">
        <v>-418343</v>
      </c>
      <c r="U39" s="6">
        <v>0</v>
      </c>
    </row>
    <row r="40" spans="1:21" x14ac:dyDescent="0.45">
      <c r="A40" s="1" t="s">
        <v>48</v>
      </c>
      <c r="C40" s="2">
        <v>0</v>
      </c>
      <c r="E40" s="2">
        <v>706533143</v>
      </c>
      <c r="G40" s="2">
        <v>0</v>
      </c>
      <c r="I40" s="2">
        <v>706533143</v>
      </c>
      <c r="K40" s="6">
        <v>5.8000000000000003E-2</v>
      </c>
      <c r="M40" s="2">
        <v>1698666600</v>
      </c>
      <c r="O40" s="2">
        <v>11113055646</v>
      </c>
      <c r="Q40" s="2">
        <v>18229032576</v>
      </c>
      <c r="S40" s="2">
        <v>31040754822</v>
      </c>
      <c r="U40" s="6">
        <v>0.9294</v>
      </c>
    </row>
    <row r="41" spans="1:21" x14ac:dyDescent="0.45">
      <c r="A41" s="1" t="s">
        <v>138</v>
      </c>
      <c r="C41" s="2">
        <v>0</v>
      </c>
      <c r="E41" s="2">
        <v>0</v>
      </c>
      <c r="G41" s="2">
        <v>0</v>
      </c>
      <c r="I41" s="2">
        <v>0</v>
      </c>
      <c r="K41" s="6">
        <v>0</v>
      </c>
      <c r="M41" s="2">
        <v>0</v>
      </c>
      <c r="O41" s="2">
        <v>0</v>
      </c>
      <c r="Q41" s="2">
        <v>-1054908679</v>
      </c>
      <c r="S41" s="2">
        <v>-1054908679</v>
      </c>
      <c r="U41" s="6">
        <v>-3.1600000000000003E-2</v>
      </c>
    </row>
    <row r="42" spans="1:21" x14ac:dyDescent="0.45">
      <c r="A42" s="1" t="s">
        <v>56</v>
      </c>
      <c r="C42" s="2">
        <v>0</v>
      </c>
      <c r="E42" s="2">
        <v>-2583077821</v>
      </c>
      <c r="G42" s="2">
        <v>0</v>
      </c>
      <c r="I42" s="2">
        <v>-2583077821</v>
      </c>
      <c r="K42" s="6">
        <v>-0.21210000000000001</v>
      </c>
      <c r="M42" s="2">
        <v>6550036650</v>
      </c>
      <c r="O42" s="2">
        <v>8308650239</v>
      </c>
      <c r="Q42" s="2">
        <v>0</v>
      </c>
      <c r="S42" s="2">
        <v>14858686889</v>
      </c>
      <c r="U42" s="6">
        <v>0.44490000000000002</v>
      </c>
    </row>
    <row r="43" spans="1:21" x14ac:dyDescent="0.45">
      <c r="A43" s="1" t="s">
        <v>40</v>
      </c>
      <c r="C43" s="2">
        <v>0</v>
      </c>
      <c r="E43" s="2">
        <v>4821726047</v>
      </c>
      <c r="G43" s="2">
        <v>0</v>
      </c>
      <c r="I43" s="2">
        <v>4821726047</v>
      </c>
      <c r="K43" s="6">
        <v>0.39589999999999997</v>
      </c>
      <c r="M43" s="2">
        <v>10260857200</v>
      </c>
      <c r="O43" s="2">
        <v>-6762801584</v>
      </c>
      <c r="Q43" s="2">
        <v>0</v>
      </c>
      <c r="S43" s="2">
        <v>3498055616</v>
      </c>
      <c r="U43" s="6">
        <v>0.1047</v>
      </c>
    </row>
    <row r="44" spans="1:21" x14ac:dyDescent="0.45">
      <c r="A44" s="1" t="s">
        <v>51</v>
      </c>
      <c r="C44" s="2">
        <v>0</v>
      </c>
      <c r="E44" s="2">
        <v>-1342388897</v>
      </c>
      <c r="G44" s="2">
        <v>0</v>
      </c>
      <c r="I44" s="2">
        <v>-1342388897</v>
      </c>
      <c r="K44" s="6">
        <v>-0.11020000000000001</v>
      </c>
      <c r="M44" s="2">
        <v>16880299000</v>
      </c>
      <c r="O44" s="2">
        <v>50275951017</v>
      </c>
      <c r="Q44" s="2">
        <v>0</v>
      </c>
      <c r="S44" s="2">
        <v>67156250017</v>
      </c>
      <c r="U44" s="6">
        <v>2.0106999999999999</v>
      </c>
    </row>
    <row r="45" spans="1:21" x14ac:dyDescent="0.45">
      <c r="A45" s="1" t="s">
        <v>37</v>
      </c>
      <c r="C45" s="2">
        <v>0</v>
      </c>
      <c r="E45" s="2">
        <v>-162439698</v>
      </c>
      <c r="G45" s="2">
        <v>0</v>
      </c>
      <c r="I45" s="2">
        <v>-162439698</v>
      </c>
      <c r="K45" s="6">
        <v>-1.3299999999999999E-2</v>
      </c>
      <c r="M45" s="2">
        <v>2475603944</v>
      </c>
      <c r="O45" s="2">
        <v>-3949715485</v>
      </c>
      <c r="Q45" s="2">
        <v>0</v>
      </c>
      <c r="S45" s="2">
        <v>-1474111541</v>
      </c>
      <c r="U45" s="6">
        <v>-4.41E-2</v>
      </c>
    </row>
    <row r="46" spans="1:21" x14ac:dyDescent="0.45">
      <c r="A46" s="1" t="s">
        <v>15</v>
      </c>
      <c r="C46" s="2">
        <v>0</v>
      </c>
      <c r="E46" s="2">
        <v>-465783287</v>
      </c>
      <c r="G46" s="2">
        <v>0</v>
      </c>
      <c r="I46" s="2">
        <v>-465783287</v>
      </c>
      <c r="K46" s="6">
        <v>-3.8199999999999998E-2</v>
      </c>
      <c r="M46" s="2">
        <v>400000000</v>
      </c>
      <c r="O46" s="2">
        <v>-484929013</v>
      </c>
      <c r="Q46" s="2">
        <v>0</v>
      </c>
      <c r="S46" s="2">
        <v>-84929013</v>
      </c>
      <c r="U46" s="6">
        <v>-2.5000000000000001E-3</v>
      </c>
    </row>
    <row r="47" spans="1:21" x14ac:dyDescent="0.45">
      <c r="A47" s="1" t="s">
        <v>50</v>
      </c>
      <c r="C47" s="2">
        <v>0</v>
      </c>
      <c r="E47" s="2">
        <v>-665820932</v>
      </c>
      <c r="G47" s="2">
        <v>0</v>
      </c>
      <c r="I47" s="2">
        <v>-665820932</v>
      </c>
      <c r="K47" s="6">
        <v>-5.4699999999999999E-2</v>
      </c>
      <c r="M47" s="2">
        <v>5667591600</v>
      </c>
      <c r="O47" s="2">
        <v>-120173530</v>
      </c>
      <c r="Q47" s="2">
        <v>0</v>
      </c>
      <c r="S47" s="2">
        <v>5547418070</v>
      </c>
      <c r="U47" s="6">
        <v>0.1661</v>
      </c>
    </row>
    <row r="48" spans="1:21" x14ac:dyDescent="0.45">
      <c r="A48" s="1" t="s">
        <v>25</v>
      </c>
      <c r="C48" s="2">
        <v>0</v>
      </c>
      <c r="E48" s="2">
        <v>3256507800</v>
      </c>
      <c r="G48" s="2">
        <v>0</v>
      </c>
      <c r="I48" s="2">
        <v>3256507800</v>
      </c>
      <c r="K48" s="6">
        <v>0.26740000000000003</v>
      </c>
      <c r="M48" s="2">
        <v>4752000000</v>
      </c>
      <c r="O48" s="2">
        <v>295573706</v>
      </c>
      <c r="Q48" s="2">
        <v>0</v>
      </c>
      <c r="S48" s="2">
        <v>5047573706</v>
      </c>
      <c r="U48" s="6">
        <v>0.15110000000000001</v>
      </c>
    </row>
    <row r="49" spans="1:21" x14ac:dyDescent="0.45">
      <c r="A49" s="1" t="s">
        <v>38</v>
      </c>
      <c r="C49" s="2">
        <v>0</v>
      </c>
      <c r="E49" s="2">
        <v>-271924504</v>
      </c>
      <c r="G49" s="2">
        <v>0</v>
      </c>
      <c r="I49" s="2">
        <v>-271924504</v>
      </c>
      <c r="K49" s="6">
        <v>-2.23E-2</v>
      </c>
      <c r="M49" s="2">
        <v>7522683850</v>
      </c>
      <c r="O49" s="2">
        <v>-11849361609</v>
      </c>
      <c r="Q49" s="2">
        <v>0</v>
      </c>
      <c r="S49" s="2">
        <v>-4326677759</v>
      </c>
      <c r="U49" s="6">
        <v>-0.1295</v>
      </c>
    </row>
    <row r="50" spans="1:21" x14ac:dyDescent="0.45">
      <c r="A50" s="1" t="s">
        <v>36</v>
      </c>
      <c r="C50" s="2">
        <v>0</v>
      </c>
      <c r="E50" s="2">
        <v>532952703</v>
      </c>
      <c r="G50" s="2">
        <v>0</v>
      </c>
      <c r="I50" s="2">
        <v>532952703</v>
      </c>
      <c r="K50" s="6">
        <v>4.3799999999999999E-2</v>
      </c>
      <c r="M50" s="2">
        <v>1901789388</v>
      </c>
      <c r="O50" s="2">
        <v>-3084607811</v>
      </c>
      <c r="Q50" s="2">
        <v>0</v>
      </c>
      <c r="S50" s="2">
        <v>-1182818423</v>
      </c>
      <c r="U50" s="6">
        <v>-3.5400000000000001E-2</v>
      </c>
    </row>
    <row r="51" spans="1:21" x14ac:dyDescent="0.45">
      <c r="A51" s="1" t="s">
        <v>49</v>
      </c>
      <c r="C51" s="2">
        <v>0</v>
      </c>
      <c r="E51" s="2">
        <v>-497252979</v>
      </c>
      <c r="G51" s="2">
        <v>0</v>
      </c>
      <c r="I51" s="2">
        <v>-497252979</v>
      </c>
      <c r="K51" s="6">
        <v>-4.0800000000000003E-2</v>
      </c>
      <c r="M51" s="2">
        <v>209619916</v>
      </c>
      <c r="O51" s="2">
        <v>-4832065788</v>
      </c>
      <c r="Q51" s="2">
        <v>0</v>
      </c>
      <c r="S51" s="2">
        <v>-4622445872</v>
      </c>
      <c r="U51" s="6">
        <v>-0.1384</v>
      </c>
    </row>
    <row r="52" spans="1:21" x14ac:dyDescent="0.45">
      <c r="A52" s="1" t="s">
        <v>43</v>
      </c>
      <c r="C52" s="2">
        <v>0</v>
      </c>
      <c r="E52" s="2">
        <v>-535971629</v>
      </c>
      <c r="G52" s="2">
        <v>0</v>
      </c>
      <c r="I52" s="2">
        <v>-535971629</v>
      </c>
      <c r="K52" s="6">
        <v>-4.3999999999999997E-2</v>
      </c>
      <c r="M52" s="2">
        <v>0</v>
      </c>
      <c r="O52" s="2">
        <v>-971984928</v>
      </c>
      <c r="Q52" s="2">
        <v>0</v>
      </c>
      <c r="S52" s="2">
        <v>-971984928</v>
      </c>
      <c r="U52" s="6">
        <v>-2.9100000000000001E-2</v>
      </c>
    </row>
    <row r="53" spans="1:21" x14ac:dyDescent="0.45">
      <c r="A53" s="1" t="s">
        <v>46</v>
      </c>
      <c r="C53" s="2">
        <v>0</v>
      </c>
      <c r="E53" s="2">
        <v>-2707792200</v>
      </c>
      <c r="G53" s="2">
        <v>0</v>
      </c>
      <c r="I53" s="2">
        <v>-2707792200</v>
      </c>
      <c r="K53" s="6">
        <v>-0.2223</v>
      </c>
      <c r="M53" s="2">
        <v>0</v>
      </c>
      <c r="O53" s="2">
        <v>1708469720</v>
      </c>
      <c r="Q53" s="2">
        <v>0</v>
      </c>
      <c r="S53" s="2">
        <v>1708469720</v>
      </c>
      <c r="U53" s="6">
        <v>5.1200000000000002E-2</v>
      </c>
    </row>
    <row r="54" spans="1:21" x14ac:dyDescent="0.45">
      <c r="A54" s="1" t="s">
        <v>17</v>
      </c>
      <c r="C54" s="2">
        <v>0</v>
      </c>
      <c r="E54" s="2">
        <v>2699304166</v>
      </c>
      <c r="G54" s="2">
        <v>0</v>
      </c>
      <c r="I54" s="2">
        <v>2699304166</v>
      </c>
      <c r="K54" s="6">
        <v>0.22159999999999999</v>
      </c>
      <c r="M54" s="2">
        <v>0</v>
      </c>
      <c r="O54" s="2">
        <v>-8999486843</v>
      </c>
      <c r="Q54" s="2">
        <v>0</v>
      </c>
      <c r="S54" s="2">
        <v>-8999486843</v>
      </c>
      <c r="U54" s="6">
        <v>-0.26939999999999997</v>
      </c>
    </row>
    <row r="55" spans="1:21" x14ac:dyDescent="0.45">
      <c r="A55" s="1" t="s">
        <v>52</v>
      </c>
      <c r="C55" s="2">
        <v>0</v>
      </c>
      <c r="E55" s="2">
        <v>133795234</v>
      </c>
      <c r="G55" s="2">
        <v>0</v>
      </c>
      <c r="I55" s="2">
        <v>133795234</v>
      </c>
      <c r="K55" s="6">
        <v>1.0999999999999999E-2</v>
      </c>
      <c r="M55" s="2">
        <v>0</v>
      </c>
      <c r="O55" s="2">
        <v>1893191954</v>
      </c>
      <c r="Q55" s="2">
        <v>0</v>
      </c>
      <c r="S55" s="2">
        <v>1893191954</v>
      </c>
      <c r="U55" s="6">
        <v>5.67E-2</v>
      </c>
    </row>
    <row r="56" spans="1:21" x14ac:dyDescent="0.45">
      <c r="A56" s="1" t="s">
        <v>21</v>
      </c>
      <c r="C56" s="2">
        <v>0</v>
      </c>
      <c r="E56" s="2">
        <v>-141155100</v>
      </c>
      <c r="G56" s="2">
        <v>0</v>
      </c>
      <c r="I56" s="2">
        <v>-141155100</v>
      </c>
      <c r="K56" s="6">
        <v>-1.1599999999999999E-2</v>
      </c>
      <c r="M56" s="2">
        <v>0</v>
      </c>
      <c r="O56" s="2">
        <v>-6009739797</v>
      </c>
      <c r="Q56" s="2">
        <v>0</v>
      </c>
      <c r="S56" s="2">
        <v>-6009739797</v>
      </c>
      <c r="U56" s="6">
        <v>-0.1799</v>
      </c>
    </row>
    <row r="57" spans="1:21" x14ac:dyDescent="0.45">
      <c r="A57" s="1" t="s">
        <v>61</v>
      </c>
      <c r="C57" s="2">
        <v>0</v>
      </c>
      <c r="E57" s="2">
        <v>1425324965</v>
      </c>
      <c r="G57" s="2">
        <v>0</v>
      </c>
      <c r="I57" s="2">
        <v>1425324965</v>
      </c>
      <c r="K57" s="6">
        <v>0.11700000000000001</v>
      </c>
      <c r="M57" s="2">
        <v>0</v>
      </c>
      <c r="O57" s="2">
        <v>1425324965</v>
      </c>
      <c r="Q57" s="2">
        <v>0</v>
      </c>
      <c r="S57" s="2">
        <v>1425324965</v>
      </c>
      <c r="U57" s="6">
        <v>4.2700000000000002E-2</v>
      </c>
    </row>
    <row r="58" spans="1:21" x14ac:dyDescent="0.45">
      <c r="A58" s="1" t="s">
        <v>20</v>
      </c>
      <c r="C58" s="2">
        <v>0</v>
      </c>
      <c r="E58" s="2">
        <v>79336075</v>
      </c>
      <c r="G58" s="2">
        <v>0</v>
      </c>
      <c r="I58" s="2">
        <v>79336075</v>
      </c>
      <c r="K58" s="6">
        <v>6.4999999999999997E-3</v>
      </c>
      <c r="M58" s="2">
        <v>0</v>
      </c>
      <c r="O58" s="2">
        <v>-2788529748</v>
      </c>
      <c r="Q58" s="2">
        <v>0</v>
      </c>
      <c r="S58" s="2">
        <v>-2788529758</v>
      </c>
      <c r="U58" s="6">
        <v>-8.3500000000000005E-2</v>
      </c>
    </row>
    <row r="59" spans="1:21" x14ac:dyDescent="0.45">
      <c r="A59" s="1" t="s">
        <v>24</v>
      </c>
      <c r="C59" s="2">
        <v>0</v>
      </c>
      <c r="E59" s="2">
        <v>464817780</v>
      </c>
      <c r="G59" s="2">
        <v>0</v>
      </c>
      <c r="I59" s="2">
        <v>464817780</v>
      </c>
      <c r="K59" s="6">
        <v>3.8199999999999998E-2</v>
      </c>
      <c r="M59" s="2">
        <v>0</v>
      </c>
      <c r="O59" s="2">
        <v>-7720250591</v>
      </c>
      <c r="Q59" s="2">
        <v>0</v>
      </c>
      <c r="S59" s="2">
        <v>-7720250591</v>
      </c>
      <c r="U59" s="6">
        <v>-0.2311</v>
      </c>
    </row>
    <row r="60" spans="1:21" x14ac:dyDescent="0.45">
      <c r="A60" s="1" t="s">
        <v>28</v>
      </c>
      <c r="C60" s="2">
        <v>0</v>
      </c>
      <c r="E60" s="2">
        <v>165116427</v>
      </c>
      <c r="G60" s="2">
        <v>0</v>
      </c>
      <c r="I60" s="2">
        <v>165116427</v>
      </c>
      <c r="K60" s="6">
        <v>1.3599999999999999E-2</v>
      </c>
      <c r="M60" s="2">
        <v>0</v>
      </c>
      <c r="O60" s="2">
        <v>-1680004212</v>
      </c>
      <c r="Q60" s="2">
        <v>0</v>
      </c>
      <c r="S60" s="2">
        <v>-1680004222</v>
      </c>
      <c r="U60" s="6">
        <v>-5.0299999999999997E-2</v>
      </c>
    </row>
    <row r="61" spans="1:21" x14ac:dyDescent="0.45">
      <c r="A61" s="1" t="s">
        <v>45</v>
      </c>
      <c r="C61" s="2">
        <v>0</v>
      </c>
      <c r="E61" s="2">
        <v>-606370500</v>
      </c>
      <c r="G61" s="2">
        <v>0</v>
      </c>
      <c r="I61" s="2">
        <v>-606370500</v>
      </c>
      <c r="K61" s="6">
        <v>-4.9799999999999997E-2</v>
      </c>
      <c r="M61" s="2">
        <v>0</v>
      </c>
      <c r="O61" s="2">
        <v>2278366791</v>
      </c>
      <c r="Q61" s="2">
        <v>0</v>
      </c>
      <c r="S61" s="2">
        <v>2278366750</v>
      </c>
      <c r="U61" s="6">
        <v>6.8199999999999997E-2</v>
      </c>
    </row>
    <row r="62" spans="1:21" x14ac:dyDescent="0.45">
      <c r="A62" s="1" t="s">
        <v>34</v>
      </c>
      <c r="C62" s="2">
        <v>0</v>
      </c>
      <c r="E62" s="2">
        <v>1124270550</v>
      </c>
      <c r="G62" s="2">
        <v>0</v>
      </c>
      <c r="I62" s="2">
        <v>1124270550</v>
      </c>
      <c r="K62" s="6">
        <v>9.2299999999999993E-2</v>
      </c>
      <c r="M62" s="2">
        <v>0</v>
      </c>
      <c r="O62" s="2">
        <v>2577416956</v>
      </c>
      <c r="Q62" s="2">
        <v>0</v>
      </c>
      <c r="S62" s="2">
        <v>2577416956</v>
      </c>
      <c r="U62" s="6">
        <v>7.7200000000000005E-2</v>
      </c>
    </row>
    <row r="63" spans="1:21" x14ac:dyDescent="0.45">
      <c r="A63" s="1" t="s">
        <v>53</v>
      </c>
      <c r="C63" s="2">
        <v>0</v>
      </c>
      <c r="E63" s="2">
        <v>-123886065</v>
      </c>
      <c r="G63" s="2">
        <v>0</v>
      </c>
      <c r="I63" s="2">
        <v>-123886065</v>
      </c>
      <c r="K63" s="6">
        <v>-1.0200000000000001E-2</v>
      </c>
      <c r="M63" s="2">
        <v>0</v>
      </c>
      <c r="O63" s="2">
        <v>-11224161851</v>
      </c>
      <c r="Q63" s="2">
        <v>0</v>
      </c>
      <c r="S63" s="2">
        <v>-11224161851</v>
      </c>
      <c r="U63" s="6">
        <v>-0.33610000000000001</v>
      </c>
    </row>
    <row r="64" spans="1:21" x14ac:dyDescent="0.45">
      <c r="A64" s="1" t="s">
        <v>19</v>
      </c>
      <c r="C64" s="2">
        <v>0</v>
      </c>
      <c r="E64" s="2">
        <v>156193248</v>
      </c>
      <c r="G64" s="2">
        <v>0</v>
      </c>
      <c r="I64" s="2">
        <v>156193248</v>
      </c>
      <c r="K64" s="6">
        <v>1.2800000000000001E-2</v>
      </c>
      <c r="M64" s="2">
        <v>0</v>
      </c>
      <c r="O64" s="2">
        <v>4585548374</v>
      </c>
      <c r="Q64" s="2">
        <v>0</v>
      </c>
      <c r="S64" s="2">
        <v>4585548374</v>
      </c>
      <c r="U64" s="6">
        <v>0.13730000000000001</v>
      </c>
    </row>
    <row r="65" spans="1:21" x14ac:dyDescent="0.45">
      <c r="A65" s="1" t="s">
        <v>62</v>
      </c>
      <c r="C65" s="2">
        <v>0</v>
      </c>
      <c r="E65" s="2">
        <v>4429046304</v>
      </c>
      <c r="G65" s="2">
        <v>0</v>
      </c>
      <c r="I65" s="2">
        <v>4429046304</v>
      </c>
      <c r="K65" s="6">
        <v>0.36370000000000002</v>
      </c>
      <c r="M65" s="2">
        <v>0</v>
      </c>
      <c r="O65" s="2">
        <v>4429046304</v>
      </c>
      <c r="Q65" s="2">
        <v>0</v>
      </c>
      <c r="S65" s="2">
        <v>4429046000</v>
      </c>
      <c r="U65" s="6">
        <v>0.1326</v>
      </c>
    </row>
    <row r="66" spans="1:21" x14ac:dyDescent="0.45">
      <c r="A66" s="1" t="s">
        <v>16</v>
      </c>
      <c r="C66" s="2">
        <v>0</v>
      </c>
      <c r="E66" s="2">
        <v>14389624637</v>
      </c>
      <c r="G66" s="2">
        <v>0</v>
      </c>
      <c r="I66" s="2">
        <v>14389624637</v>
      </c>
      <c r="K66" s="6">
        <v>1.1816</v>
      </c>
      <c r="M66" s="2">
        <v>0</v>
      </c>
      <c r="O66" s="2">
        <v>14389624637</v>
      </c>
      <c r="Q66" s="2">
        <v>0</v>
      </c>
      <c r="S66" s="2">
        <v>14389624600</v>
      </c>
      <c r="U66" s="6">
        <v>0.43080000000000002</v>
      </c>
    </row>
    <row r="67" spans="1:21" x14ac:dyDescent="0.45">
      <c r="A67" s="1" t="s">
        <v>22</v>
      </c>
      <c r="C67" s="2">
        <v>0</v>
      </c>
      <c r="E67" s="2">
        <v>671977800</v>
      </c>
      <c r="G67" s="2">
        <v>0</v>
      </c>
      <c r="I67" s="2">
        <v>671977800</v>
      </c>
      <c r="K67" s="6">
        <v>5.5199999999999999E-2</v>
      </c>
      <c r="M67" s="2">
        <v>0</v>
      </c>
      <c r="O67" s="2">
        <v>6176965441</v>
      </c>
      <c r="Q67" s="2">
        <v>0</v>
      </c>
      <c r="S67" s="2">
        <v>6176965441</v>
      </c>
      <c r="U67" s="6">
        <v>0.18490000000000001</v>
      </c>
    </row>
    <row r="68" spans="1:21" x14ac:dyDescent="0.45">
      <c r="A68" s="1" t="s">
        <v>59</v>
      </c>
      <c r="C68" s="2">
        <v>0</v>
      </c>
      <c r="E68" s="2">
        <v>0</v>
      </c>
      <c r="G68" s="2">
        <v>0</v>
      </c>
      <c r="I68" s="2">
        <v>0</v>
      </c>
      <c r="K68" s="6">
        <v>0</v>
      </c>
      <c r="M68" s="2">
        <v>0</v>
      </c>
      <c r="O68" s="2">
        <v>1275910728</v>
      </c>
      <c r="Q68" s="2">
        <v>0</v>
      </c>
      <c r="S68" s="2">
        <v>1275910728</v>
      </c>
      <c r="U68" s="6">
        <v>3.8199999999999998E-2</v>
      </c>
    </row>
    <row r="69" spans="1:21" x14ac:dyDescent="0.45">
      <c r="A69" s="1" t="s">
        <v>60</v>
      </c>
      <c r="C69" s="2">
        <v>0</v>
      </c>
      <c r="E69" s="2">
        <v>2493171362</v>
      </c>
      <c r="G69" s="2">
        <v>0</v>
      </c>
      <c r="I69" s="2">
        <v>2493171362</v>
      </c>
      <c r="K69" s="6">
        <v>0.20469999999999999</v>
      </c>
      <c r="M69" s="2">
        <v>0</v>
      </c>
      <c r="O69" s="2">
        <v>2493171362</v>
      </c>
      <c r="Q69" s="2">
        <v>0</v>
      </c>
      <c r="S69" s="2">
        <v>2493171362</v>
      </c>
      <c r="U69" s="6">
        <v>7.46E-2</v>
      </c>
    </row>
    <row r="70" spans="1:21" x14ac:dyDescent="0.45">
      <c r="A70" s="1" t="s">
        <v>58</v>
      </c>
      <c r="C70" s="2">
        <v>0</v>
      </c>
      <c r="E70" s="2">
        <v>3297628571</v>
      </c>
      <c r="G70" s="2">
        <v>0</v>
      </c>
      <c r="I70" s="2">
        <v>3297628571</v>
      </c>
      <c r="K70" s="6">
        <v>0.27079999999999999</v>
      </c>
      <c r="M70" s="2">
        <v>0</v>
      </c>
      <c r="O70" s="2">
        <v>5861694348</v>
      </c>
      <c r="Q70" s="2">
        <v>0</v>
      </c>
      <c r="S70" s="2">
        <v>5861694348</v>
      </c>
      <c r="U70" s="6">
        <v>0.17549999999999999</v>
      </c>
    </row>
    <row r="71" spans="1:21" x14ac:dyDescent="0.45">
      <c r="A71" s="1" t="s">
        <v>42</v>
      </c>
      <c r="C71" s="2">
        <v>0</v>
      </c>
      <c r="E71" s="2">
        <v>-98373771</v>
      </c>
      <c r="G71" s="2">
        <v>0</v>
      </c>
      <c r="I71" s="2">
        <v>-98373771</v>
      </c>
      <c r="K71" s="6">
        <v>-8.0999999999999996E-3</v>
      </c>
      <c r="M71" s="2">
        <v>0</v>
      </c>
      <c r="O71" s="2">
        <v>-944736598</v>
      </c>
      <c r="Q71" s="2">
        <v>0</v>
      </c>
      <c r="S71" s="2">
        <v>-944736598</v>
      </c>
      <c r="U71" s="6">
        <v>-2.8299999999999999E-2</v>
      </c>
    </row>
    <row r="72" spans="1:21" x14ac:dyDescent="0.45">
      <c r="A72" s="1" t="s">
        <v>35</v>
      </c>
      <c r="C72" s="2">
        <v>0</v>
      </c>
      <c r="E72" s="2">
        <v>1739587500</v>
      </c>
      <c r="G72" s="2">
        <v>0</v>
      </c>
      <c r="I72" s="2">
        <v>1739587500</v>
      </c>
      <c r="K72" s="6">
        <v>0.14280000000000001</v>
      </c>
      <c r="M72" s="2">
        <v>0</v>
      </c>
      <c r="O72" s="2">
        <v>-16545882362</v>
      </c>
      <c r="Q72" s="2">
        <v>0</v>
      </c>
      <c r="S72" s="2">
        <v>-16545882362</v>
      </c>
      <c r="U72" s="6">
        <v>-0.49540000000000001</v>
      </c>
    </row>
    <row r="73" spans="1:21" x14ac:dyDescent="0.45">
      <c r="A73" s="1" t="s">
        <v>18</v>
      </c>
      <c r="C73" s="2">
        <v>0</v>
      </c>
      <c r="E73" s="2">
        <v>-3332254410</v>
      </c>
      <c r="G73" s="2">
        <v>0</v>
      </c>
      <c r="I73" s="2">
        <v>-3332254410</v>
      </c>
      <c r="K73" s="6">
        <v>-0.27360000000000001</v>
      </c>
      <c r="M73" s="2">
        <v>0</v>
      </c>
      <c r="O73" s="2">
        <v>5064013636</v>
      </c>
      <c r="Q73" s="2">
        <v>0</v>
      </c>
      <c r="S73" s="2">
        <v>5064013638</v>
      </c>
      <c r="U73" s="6">
        <v>0.15160000000000001</v>
      </c>
    </row>
    <row r="74" spans="1:21" x14ac:dyDescent="0.45">
      <c r="A74" s="1" t="s">
        <v>32</v>
      </c>
      <c r="C74" s="2">
        <v>0</v>
      </c>
      <c r="E74" s="2">
        <v>4393672768</v>
      </c>
      <c r="G74" s="2">
        <v>0</v>
      </c>
      <c r="I74" s="2">
        <v>4393672768</v>
      </c>
      <c r="K74" s="6">
        <v>0.36080000000000001</v>
      </c>
      <c r="M74" s="2">
        <v>0</v>
      </c>
      <c r="O74" s="2">
        <v>-2904078890</v>
      </c>
      <c r="Q74" s="2">
        <v>0</v>
      </c>
      <c r="S74" s="2">
        <v>-2904078890</v>
      </c>
      <c r="U74" s="6">
        <v>-8.6900000000000005E-2</v>
      </c>
    </row>
    <row r="75" spans="1:21" x14ac:dyDescent="0.45">
      <c r="A75" s="1" t="s">
        <v>27</v>
      </c>
      <c r="C75" s="2">
        <v>0</v>
      </c>
      <c r="E75" s="2">
        <v>-578537100</v>
      </c>
      <c r="G75" s="2">
        <v>0</v>
      </c>
      <c r="I75" s="2">
        <v>-578537100</v>
      </c>
      <c r="K75" s="6">
        <v>-4.7500000000000001E-2</v>
      </c>
      <c r="M75" s="2">
        <v>0</v>
      </c>
      <c r="O75" s="2">
        <v>11919101351</v>
      </c>
      <c r="Q75" s="2">
        <v>0</v>
      </c>
      <c r="S75" s="2">
        <v>11919101351</v>
      </c>
      <c r="U75" s="6">
        <v>0.3569</v>
      </c>
    </row>
    <row r="76" spans="1:21" ht="19.5" thickBot="1" x14ac:dyDescent="0.5">
      <c r="C76" s="5">
        <f>SUM(C8:C75)</f>
        <v>0</v>
      </c>
      <c r="E76" s="5">
        <f>SUM(E8:E75)</f>
        <v>38770441421</v>
      </c>
      <c r="G76" s="5">
        <f>SUM(G8:G75)</f>
        <v>-52345012888</v>
      </c>
      <c r="I76" s="5">
        <f>SUM(I8:I75)</f>
        <v>-13574571467</v>
      </c>
      <c r="K76" s="7">
        <f>SUM(K8:K75)</f>
        <v>-1.1145000000000005</v>
      </c>
      <c r="M76" s="5">
        <f>SUM(M8:M75)</f>
        <v>138223198224</v>
      </c>
      <c r="O76" s="5">
        <f>SUM(O8:O75)</f>
        <v>257991802210</v>
      </c>
      <c r="Q76" s="5">
        <f>SUM(Q8:Q75)</f>
        <v>321162122183</v>
      </c>
      <c r="S76" s="5">
        <f>SUM(S8:S75)</f>
        <v>717377122617</v>
      </c>
      <c r="U76" s="7">
        <f>SUM(U8:U75)</f>
        <v>21.478499999999993</v>
      </c>
    </row>
    <row r="77" spans="1:21" ht="19.5" thickTop="1" x14ac:dyDescent="0.45">
      <c r="E77" s="2"/>
      <c r="G77" s="2"/>
      <c r="M77" s="2"/>
      <c r="O77" s="2"/>
      <c r="Q77" s="2"/>
    </row>
    <row r="78" spans="1:21" x14ac:dyDescent="0.45">
      <c r="M78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6"/>
  <sheetViews>
    <sheetView rightToLeft="1" view="pageBreakPreview" zoomScale="115" zoomScaleNormal="100" zoomScaleSheetLayoutView="115" workbookViewId="0">
      <selection activeCell="A19" sqref="A19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B2" s="10" t="s">
        <v>0</v>
      </c>
      <c r="C2" s="10" t="s">
        <v>0</v>
      </c>
      <c r="D2" s="10" t="s">
        <v>0</v>
      </c>
      <c r="E2" s="10" t="s">
        <v>0</v>
      </c>
    </row>
    <row r="3" spans="1:7" ht="30" x14ac:dyDescent="0.45">
      <c r="B3" s="10" t="s">
        <v>90</v>
      </c>
      <c r="C3" s="10" t="s">
        <v>90</v>
      </c>
      <c r="D3" s="10" t="s">
        <v>90</v>
      </c>
      <c r="E3" s="10" t="s">
        <v>90</v>
      </c>
    </row>
    <row r="4" spans="1:7" ht="30" x14ac:dyDescent="0.45">
      <c r="B4" s="10" t="s">
        <v>2</v>
      </c>
      <c r="C4" s="10" t="s">
        <v>2</v>
      </c>
      <c r="D4" s="10" t="s">
        <v>2</v>
      </c>
      <c r="E4" s="10" t="s">
        <v>2</v>
      </c>
    </row>
    <row r="6" spans="1:7" ht="30" x14ac:dyDescent="0.45">
      <c r="A6" s="13" t="s">
        <v>143</v>
      </c>
      <c r="B6" s="13" t="s">
        <v>143</v>
      </c>
      <c r="C6" s="13" t="s">
        <v>143</v>
      </c>
      <c r="E6" s="9" t="s">
        <v>91</v>
      </c>
      <c r="G6" s="9" t="s">
        <v>92</v>
      </c>
    </row>
    <row r="7" spans="1:7" ht="30" x14ac:dyDescent="0.45">
      <c r="A7" s="13" t="s">
        <v>144</v>
      </c>
      <c r="C7" s="13" t="s">
        <v>66</v>
      </c>
      <c r="E7" s="13" t="s">
        <v>145</v>
      </c>
      <c r="G7" s="13" t="s">
        <v>145</v>
      </c>
    </row>
    <row r="8" spans="1:7" x14ac:dyDescent="0.45">
      <c r="A8" s="1" t="s">
        <v>72</v>
      </c>
      <c r="C8" s="1" t="s">
        <v>73</v>
      </c>
      <c r="E8" s="2">
        <v>3506</v>
      </c>
      <c r="G8" s="2">
        <v>17842</v>
      </c>
    </row>
    <row r="9" spans="1:7" x14ac:dyDescent="0.45">
      <c r="A9" s="1" t="s">
        <v>72</v>
      </c>
      <c r="C9" s="1" t="s">
        <v>78</v>
      </c>
      <c r="E9" s="2">
        <v>4177</v>
      </c>
      <c r="G9" s="2">
        <v>233233</v>
      </c>
    </row>
    <row r="10" spans="1:7" x14ac:dyDescent="0.45">
      <c r="A10" s="1" t="s">
        <v>79</v>
      </c>
      <c r="C10" s="1" t="s">
        <v>80</v>
      </c>
      <c r="E10" s="2">
        <v>1175</v>
      </c>
      <c r="G10" s="2">
        <v>7127</v>
      </c>
    </row>
    <row r="11" spans="1:7" x14ac:dyDescent="0.45">
      <c r="A11" s="1" t="s">
        <v>81</v>
      </c>
      <c r="C11" s="1" t="s">
        <v>82</v>
      </c>
      <c r="E11" s="2">
        <v>18910964</v>
      </c>
      <c r="G11" s="2">
        <v>103533278</v>
      </c>
    </row>
    <row r="12" spans="1:7" x14ac:dyDescent="0.45">
      <c r="A12" s="1" t="s">
        <v>83</v>
      </c>
      <c r="C12" s="1" t="s">
        <v>84</v>
      </c>
      <c r="E12" s="2">
        <v>0</v>
      </c>
      <c r="G12" s="2">
        <v>2157</v>
      </c>
    </row>
    <row r="13" spans="1:7" x14ac:dyDescent="0.45">
      <c r="A13" s="1" t="s">
        <v>85</v>
      </c>
      <c r="C13" s="1" t="s">
        <v>86</v>
      </c>
      <c r="E13" s="2">
        <v>4914</v>
      </c>
      <c r="G13" s="2">
        <v>43597766</v>
      </c>
    </row>
    <row r="14" spans="1:7" x14ac:dyDescent="0.45">
      <c r="A14" s="1" t="s">
        <v>87</v>
      </c>
      <c r="C14" s="1" t="s">
        <v>88</v>
      </c>
      <c r="E14" s="2">
        <v>38030</v>
      </c>
      <c r="G14" s="2">
        <v>193575</v>
      </c>
    </row>
    <row r="15" spans="1:7" ht="19.5" thickBot="1" x14ac:dyDescent="0.5">
      <c r="E15" s="5">
        <f>SUM(E8:E14)</f>
        <v>18962766</v>
      </c>
      <c r="G15" s="5">
        <f>SUM(G8:G14)</f>
        <v>147584978</v>
      </c>
    </row>
    <row r="16" spans="1:7" ht="19.5" thickTop="1" x14ac:dyDescent="0.45"/>
  </sheetData>
  <mergeCells count="8">
    <mergeCell ref="G7"/>
    <mergeCell ref="B2:E2"/>
    <mergeCell ref="B3:E3"/>
    <mergeCell ref="B4:E4"/>
    <mergeCell ref="A7"/>
    <mergeCell ref="C7"/>
    <mergeCell ref="A6:C6"/>
    <mergeCell ref="E7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1"/>
  <sheetViews>
    <sheetView rightToLeft="1" view="pageBreakPreview" zoomScale="130" zoomScaleNormal="145" zoomScaleSheetLayoutView="130" workbookViewId="0">
      <selection activeCell="A16" sqref="A16:A1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30" x14ac:dyDescent="0.45">
      <c r="A2" s="10" t="s">
        <v>0</v>
      </c>
      <c r="B2" s="10"/>
      <c r="C2" s="10"/>
      <c r="D2" s="10"/>
      <c r="E2" s="10"/>
      <c r="F2" s="10"/>
    </row>
    <row r="3" spans="1:6" ht="30" x14ac:dyDescent="0.45">
      <c r="A3" s="10" t="s">
        <v>90</v>
      </c>
      <c r="B3" s="10"/>
      <c r="C3" s="10"/>
      <c r="D3" s="10"/>
      <c r="E3" s="10"/>
    </row>
    <row r="4" spans="1:6" ht="30" x14ac:dyDescent="0.45">
      <c r="A4" s="10" t="s">
        <v>2</v>
      </c>
      <c r="B4" s="10"/>
      <c r="C4" s="10"/>
      <c r="D4" s="10"/>
      <c r="E4" s="10"/>
    </row>
    <row r="5" spans="1:6" x14ac:dyDescent="0.45">
      <c r="A5" s="4"/>
    </row>
    <row r="6" spans="1:6" ht="30" x14ac:dyDescent="0.45">
      <c r="A6" s="9" t="s">
        <v>146</v>
      </c>
      <c r="C6" s="13" t="s">
        <v>91</v>
      </c>
      <c r="E6" s="13" t="s">
        <v>6</v>
      </c>
    </row>
    <row r="7" spans="1:6" x14ac:dyDescent="0.45">
      <c r="A7" s="1" t="s">
        <v>146</v>
      </c>
      <c r="C7" s="2">
        <v>69142819</v>
      </c>
      <c r="E7" s="2">
        <v>2149745417</v>
      </c>
    </row>
    <row r="8" spans="1:6" x14ac:dyDescent="0.45">
      <c r="A8" s="1" t="s">
        <v>147</v>
      </c>
      <c r="C8" s="2">
        <v>0</v>
      </c>
      <c r="E8" s="2">
        <v>0</v>
      </c>
    </row>
    <row r="9" spans="1:6" x14ac:dyDescent="0.45">
      <c r="A9" s="1" t="s">
        <v>148</v>
      </c>
      <c r="C9" s="2">
        <v>5426200</v>
      </c>
      <c r="E9" s="2">
        <v>176203392</v>
      </c>
    </row>
    <row r="10" spans="1:6" ht="19.5" thickBot="1" x14ac:dyDescent="0.5">
      <c r="A10" s="1" t="s">
        <v>97</v>
      </c>
      <c r="C10" s="5">
        <v>74569019</v>
      </c>
      <c r="E10" s="5">
        <v>2325948809</v>
      </c>
    </row>
    <row r="11" spans="1:6" ht="19.5" thickTop="1" x14ac:dyDescent="0.45"/>
  </sheetData>
  <mergeCells count="5">
    <mergeCell ref="A4:E4"/>
    <mergeCell ref="A3:E3"/>
    <mergeCell ref="A2:F2"/>
    <mergeCell ref="C6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2023-11-25T13:05:52Z</dcterms:created>
  <dcterms:modified xsi:type="dcterms:W3CDTF">2023-11-27T08:00:37Z</dcterms:modified>
</cp:coreProperties>
</file>